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192.168.1.254\ファイルサーバー\共有ファイル\2-03事業フォルダ\17_R8事業_第一事業課\21_【自】ファミリーサポートネットワーク事業\04.全国講習会\01.開催案内・実施要領\"/>
    </mc:Choice>
  </mc:AlternateContent>
  <xr:revisionPtr revIDLastSave="0" documentId="13_ncr:1_{3BEB4D61-F548-4D88-8FC4-96087C12BC1A}" xr6:coauthVersionLast="47" xr6:coauthVersionMax="47" xr10:uidLastSave="{00000000-0000-0000-0000-000000000000}"/>
  <bookViews>
    <workbookView xWindow="2490" yWindow="435" windowWidth="26340" windowHeight="13785" xr2:uid="{5D056ED5-262D-482C-A593-D934ABFA2D51}"/>
  </bookViews>
  <sheets>
    <sheet name="メール添付用参加申込書" sheetId="17" r:id="rId1"/>
    <sheet name="会場参加用入力シート " sheetId="12" state="hidden" r:id="rId2"/>
    <sheet name="オンライン参加用入力シート " sheetId="14" state="hidden" r:id="rId3"/>
    <sheet name="リスト" sheetId="10" state="hidden" r:id="rId4"/>
    <sheet name="URLリンク集" sheetId="8" state="hidden" r:id="rId5"/>
  </sheets>
  <definedNames>
    <definedName name="https___us02web.zoom.us_meeting_register_tZEkdeysrjIrHN3oDvUZV8Tl_NzdSWmtQlM7">URLリンク集!#REF!</definedName>
    <definedName name="_xlnm.Print_Area" localSheetId="0">メール添付用参加申込書!$A$1:$M$40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0" i="17" l="1"/>
  <c r="A24" i="17" l="1"/>
  <c r="I46" i="17"/>
  <c r="AA46" i="17"/>
  <c r="O46" i="17"/>
  <c r="O47" i="17"/>
  <c r="N47" i="17"/>
  <c r="N46" i="17"/>
  <c r="Z47" i="17"/>
  <c r="Z46" i="17"/>
  <c r="S46" i="17"/>
  <c r="H47" i="17" l="1"/>
  <c r="H46" i="17"/>
  <c r="G47" i="17"/>
  <c r="G46" i="17"/>
  <c r="F47" i="17"/>
  <c r="F46" i="17"/>
  <c r="AA47" i="17"/>
  <c r="Y47" i="17"/>
  <c r="X47" i="17"/>
  <c r="Y46" i="17"/>
  <c r="X46" i="17"/>
  <c r="Q47" i="17"/>
  <c r="Q46" i="17"/>
  <c r="V47" i="17"/>
  <c r="V46" i="17"/>
  <c r="M47" i="17"/>
  <c r="R28" i="17"/>
  <c r="P47" i="17" s="1"/>
  <c r="W47" i="17"/>
  <c r="S47" i="17"/>
  <c r="R47" i="17"/>
  <c r="K47" i="17"/>
  <c r="I47" i="17"/>
  <c r="W46" i="17"/>
  <c r="R46" i="17"/>
  <c r="K46" i="17"/>
  <c r="R35" i="17"/>
  <c r="T47" i="17" s="1"/>
  <c r="P46" i="17"/>
  <c r="R14" i="17"/>
  <c r="U47" i="17" s="1"/>
  <c r="R12" i="17"/>
  <c r="R11" i="17"/>
  <c r="C46" i="17" s="1"/>
  <c r="L46" i="17" l="1"/>
  <c r="T46" i="17"/>
  <c r="M46" i="17"/>
  <c r="L47" i="17"/>
  <c r="C47" i="17"/>
  <c r="U46" i="17"/>
  <c r="AQ4" i="14" l="1"/>
  <c r="AP4" i="14"/>
  <c r="AO4" i="14"/>
  <c r="AC4" i="12"/>
  <c r="AB4" i="12"/>
  <c r="AA4" i="12"/>
  <c r="AJ2" i="14"/>
  <c r="AI2" i="14"/>
  <c r="AJ4" i="14" s="1"/>
  <c r="W2" i="12"/>
  <c r="V2" i="12"/>
  <c r="G4" i="12"/>
  <c r="F4" i="12"/>
  <c r="E4" i="12"/>
  <c r="D4" i="12"/>
  <c r="Q4" i="12"/>
  <c r="P4" i="12"/>
  <c r="O4" i="12"/>
  <c r="N4" i="12"/>
  <c r="V4" i="12" l="1"/>
  <c r="J4" i="12"/>
  <c r="AN4" i="14"/>
  <c r="AM4" i="14"/>
  <c r="AL4" i="14"/>
  <c r="AK4" i="14"/>
  <c r="AI4" i="14"/>
  <c r="AH4" i="14"/>
  <c r="AG4" i="14"/>
  <c r="AF4" i="14"/>
  <c r="AD4" i="14"/>
  <c r="AC4" i="14"/>
  <c r="AB4" i="14"/>
  <c r="AA4" i="14"/>
  <c r="Z4" i="14"/>
  <c r="Y4" i="14"/>
  <c r="X4" i="14"/>
  <c r="W4" i="14"/>
  <c r="V4" i="14"/>
  <c r="U4" i="14"/>
  <c r="T4" i="14"/>
  <c r="S4" i="14"/>
  <c r="R4" i="14"/>
  <c r="Q4" i="14"/>
  <c r="P4" i="14"/>
  <c r="O4" i="14"/>
  <c r="N4" i="14"/>
  <c r="M4" i="14"/>
  <c r="L4" i="14"/>
  <c r="K4" i="14"/>
  <c r="J4" i="14"/>
  <c r="I4" i="14"/>
  <c r="H4" i="14"/>
  <c r="G4" i="14"/>
  <c r="F4" i="14"/>
  <c r="E4" i="14"/>
  <c r="D4" i="14"/>
  <c r="Z4" i="12" l="1"/>
  <c r="Y4" i="12"/>
  <c r="X4" i="12"/>
  <c r="W4" i="12"/>
  <c r="U4" i="12"/>
  <c r="T4" i="12"/>
  <c r="S4" i="12"/>
  <c r="R4" i="12"/>
  <c r="M4" i="12"/>
  <c r="L4" i="12"/>
  <c r="K4" i="12"/>
  <c r="I4" i="12"/>
  <c r="H4" i="12"/>
</calcChain>
</file>

<file path=xl/sharedStrings.xml><?xml version="1.0" encoding="utf-8"?>
<sst xmlns="http://schemas.openxmlformats.org/spreadsheetml/2006/main" count="322" uniqueCount="221">
  <si>
    <t>センター電話番号</t>
  </si>
  <si>
    <t>運営方法</t>
  </si>
  <si>
    <t>会員数</t>
  </si>
  <si>
    <t>参加者氏名</t>
  </si>
  <si>
    <t>通信欄</t>
  </si>
  <si>
    <t>受付日</t>
    <rPh sb="0" eb="3">
      <t>ウケツケビ</t>
    </rPh>
    <phoneticPr fontId="4"/>
  </si>
  <si>
    <t>都道府県</t>
    <rPh sb="0" eb="4">
      <t>トドウフケン</t>
    </rPh>
    <phoneticPr fontId="4"/>
  </si>
  <si>
    <t>市区町村</t>
    <rPh sb="0" eb="4">
      <t>シクチョウソン</t>
    </rPh>
    <phoneticPr fontId="4"/>
  </si>
  <si>
    <t>R3
FSN会員
/非会員</t>
    <rPh sb="6" eb="8">
      <t>カイイン</t>
    </rPh>
    <rPh sb="10" eb="13">
      <t>ヒカイイン</t>
    </rPh>
    <phoneticPr fontId="4"/>
  </si>
  <si>
    <t>ｾﾝﾀｰ名</t>
    <phoneticPr fontId="8"/>
  </si>
  <si>
    <t>代表メールアドレス</t>
    <rPh sb="0" eb="2">
      <t>ダイヒョウ</t>
    </rPh>
    <phoneticPr fontId="4"/>
  </si>
  <si>
    <t>ｾﾝﾀｰ電話番号</t>
    <rPh sb="4" eb="8">
      <t>デンワバンゴウ</t>
    </rPh>
    <phoneticPr fontId="4"/>
  </si>
  <si>
    <t>参加方法・日にち</t>
    <rPh sb="2" eb="4">
      <t>ホウホウ</t>
    </rPh>
    <rPh sb="5" eb="6">
      <t>ヒ</t>
    </rPh>
    <phoneticPr fontId="4"/>
  </si>
  <si>
    <r>
      <t>参加人数
（</t>
    </r>
    <r>
      <rPr>
        <sz val="9"/>
        <rFont val="ＭＳ Ｐゴシック"/>
        <family val="3"/>
        <charset val="128"/>
      </rPr>
      <t>会場参加人数は
手入力</t>
    </r>
    <r>
      <rPr>
        <sz val="10"/>
        <rFont val="ＭＳ Ｐゴシック"/>
        <family val="3"/>
        <charset val="128"/>
      </rPr>
      <t>）</t>
    </r>
    <rPh sb="0" eb="2">
      <t>サンカ</t>
    </rPh>
    <rPh sb="2" eb="4">
      <t>ニンズウ</t>
    </rPh>
    <rPh sb="6" eb="8">
      <t>カイジョウ</t>
    </rPh>
    <rPh sb="8" eb="10">
      <t>サンカ</t>
    </rPh>
    <rPh sb="10" eb="12">
      <t>ニンズウ</t>
    </rPh>
    <rPh sb="14" eb="17">
      <t>テニュウリョク</t>
    </rPh>
    <phoneticPr fontId="4"/>
  </si>
  <si>
    <t>通信欄1</t>
    <rPh sb="0" eb="3">
      <t>ツウシンラン</t>
    </rPh>
    <phoneticPr fontId="8"/>
  </si>
  <si>
    <t>経験年数
(数字は半角)</t>
    <rPh sb="0" eb="2">
      <t>ケイケン</t>
    </rPh>
    <rPh sb="2" eb="4">
      <t>ネンスウ</t>
    </rPh>
    <rPh sb="6" eb="8">
      <t>スウジ</t>
    </rPh>
    <rPh sb="9" eb="11">
      <t>ハンカク</t>
    </rPh>
    <phoneticPr fontId="8"/>
  </si>
  <si>
    <t>参加者名１
会場参加</t>
    <rPh sb="0" eb="3">
      <t>サンカシャ</t>
    </rPh>
    <rPh sb="3" eb="4">
      <t>メイ</t>
    </rPh>
    <rPh sb="6" eb="8">
      <t>カイジョウ</t>
    </rPh>
    <rPh sb="8" eb="10">
      <t>サンカ</t>
    </rPh>
    <phoneticPr fontId="8"/>
  </si>
  <si>
    <t>担当</t>
    <rPh sb="0" eb="2">
      <t>タントウ</t>
    </rPh>
    <phoneticPr fontId="8"/>
  </si>
  <si>
    <t>参加者名２
会場参加</t>
    <rPh sb="6" eb="10">
      <t>カイジョウサンカ</t>
    </rPh>
    <phoneticPr fontId="8"/>
  </si>
  <si>
    <t>運営方法</t>
    <rPh sb="0" eb="2">
      <t>ウンエイ</t>
    </rPh>
    <rPh sb="2" eb="4">
      <t>ホウホウ</t>
    </rPh>
    <phoneticPr fontId="8"/>
  </si>
  <si>
    <t>病児・病後児
預かり</t>
    <rPh sb="0" eb="2">
      <t>ビョウジ</t>
    </rPh>
    <rPh sb="3" eb="5">
      <t>ビョウゴ</t>
    </rPh>
    <rPh sb="5" eb="6">
      <t>ジ</t>
    </rPh>
    <rPh sb="7" eb="8">
      <t>アズ</t>
    </rPh>
    <phoneticPr fontId="8"/>
  </si>
  <si>
    <t>乳幼児の預かり</t>
    <rPh sb="0" eb="3">
      <t>ニュウヨウジ</t>
    </rPh>
    <rPh sb="4" eb="5">
      <t>アズ</t>
    </rPh>
    <phoneticPr fontId="4"/>
  </si>
  <si>
    <t>車での送迎</t>
    <rPh sb="0" eb="1">
      <t>クルマ</t>
    </rPh>
    <rPh sb="3" eb="5">
      <t>ソウゲイ</t>
    </rPh>
    <phoneticPr fontId="4"/>
  </si>
  <si>
    <t>設立後
経過年数
(数字は半角)</t>
    <rPh sb="0" eb="2">
      <t>セツリツ</t>
    </rPh>
    <rPh sb="2" eb="3">
      <t>ゴ</t>
    </rPh>
    <rPh sb="4" eb="6">
      <t>ケイカ</t>
    </rPh>
    <rPh sb="6" eb="8">
      <t>ネンスウ</t>
    </rPh>
    <rPh sb="10" eb="12">
      <t>スウジ</t>
    </rPh>
    <rPh sb="13" eb="15">
      <t>ハンカク</t>
    </rPh>
    <phoneticPr fontId="8"/>
  </si>
  <si>
    <t>自治体人口</t>
    <rPh sb="0" eb="3">
      <t>ジチタイ</t>
    </rPh>
    <rPh sb="3" eb="5">
      <t>ジンコウ</t>
    </rPh>
    <phoneticPr fontId="8"/>
  </si>
  <si>
    <t>会員数</t>
    <rPh sb="0" eb="3">
      <t>カイインスウ</t>
    </rPh>
    <phoneticPr fontId="4"/>
  </si>
  <si>
    <t>活動件数</t>
    <rPh sb="0" eb="2">
      <t>カツドウ</t>
    </rPh>
    <rPh sb="2" eb="4">
      <t>ケンスウ</t>
    </rPh>
    <phoneticPr fontId="8"/>
  </si>
  <si>
    <t>アンケートに
関する備考</t>
    <rPh sb="7" eb="8">
      <t>カン</t>
    </rPh>
    <rPh sb="10" eb="12">
      <t>ビコウ</t>
    </rPh>
    <phoneticPr fontId="4"/>
  </si>
  <si>
    <t>ｾﾝﾀｰ〒</t>
  </si>
  <si>
    <t>ｾﾝﾀｰ所在地1</t>
    <phoneticPr fontId="8"/>
  </si>
  <si>
    <t>ｾﾝﾀｰ所在地2</t>
    <phoneticPr fontId="8"/>
  </si>
  <si>
    <t>ｾﾝﾀｰ電話</t>
    <rPh sb="4" eb="6">
      <t>デンワ</t>
    </rPh>
    <phoneticPr fontId="8"/>
  </si>
  <si>
    <t>ｾﾝﾀｰＦＡＸ</t>
  </si>
  <si>
    <t>直営　
委託</t>
    <rPh sb="0" eb="2">
      <t>チョクエイ</t>
    </rPh>
    <rPh sb="4" eb="6">
      <t>イタク</t>
    </rPh>
    <phoneticPr fontId="8"/>
  </si>
  <si>
    <t>委託先(運営方法)</t>
  </si>
  <si>
    <t>所轄部署名</t>
  </si>
  <si>
    <t>所轄〒</t>
    <rPh sb="0" eb="2">
      <t>ショカツ</t>
    </rPh>
    <phoneticPr fontId="8"/>
  </si>
  <si>
    <t>所轄所在地１</t>
    <rPh sb="0" eb="2">
      <t>ショカツ</t>
    </rPh>
    <rPh sb="2" eb="5">
      <t>ショザイチ</t>
    </rPh>
    <phoneticPr fontId="8"/>
  </si>
  <si>
    <t>所轄所在地2</t>
    <rPh sb="0" eb="2">
      <t>ショカツ</t>
    </rPh>
    <phoneticPr fontId="8"/>
  </si>
  <si>
    <t>所轄電話</t>
    <rPh sb="0" eb="2">
      <t>ショカツ</t>
    </rPh>
    <rPh sb="2" eb="4">
      <t>デンワ</t>
    </rPh>
    <phoneticPr fontId="8"/>
  </si>
  <si>
    <t>所轄FAX</t>
    <rPh sb="0" eb="2">
      <t>ショカツ</t>
    </rPh>
    <phoneticPr fontId="8"/>
  </si>
  <si>
    <t>動画アップロード案内送付日</t>
    <rPh sb="0" eb="2">
      <t>ドウガ</t>
    </rPh>
    <rPh sb="8" eb="10">
      <t>アンナイ</t>
    </rPh>
    <rPh sb="10" eb="12">
      <t>ソウフ</t>
    </rPh>
    <rPh sb="12" eb="13">
      <t>ヒ</t>
    </rPh>
    <phoneticPr fontId="4"/>
  </si>
  <si>
    <t>紹介動画の応募</t>
    <rPh sb="0" eb="2">
      <t>ショウカイ</t>
    </rPh>
    <rPh sb="2" eb="4">
      <t>ドウガ</t>
    </rPh>
    <rPh sb="5" eb="7">
      <t>オウボ</t>
    </rPh>
    <phoneticPr fontId="4"/>
  </si>
  <si>
    <t>請求書
送付日</t>
    <rPh sb="0" eb="3">
      <t>セイキュウショ</t>
    </rPh>
    <rPh sb="4" eb="6">
      <t>ソウフ</t>
    </rPh>
    <rPh sb="6" eb="7">
      <t>ビ</t>
    </rPh>
    <phoneticPr fontId="4"/>
  </si>
  <si>
    <t>メールエラー理由
7/16</t>
    <rPh sb="6" eb="8">
      <t>リユウ</t>
    </rPh>
    <phoneticPr fontId="4"/>
  </si>
  <si>
    <t>会場　→オンライン変更メール</t>
    <rPh sb="0" eb="2">
      <t>カイジョウ</t>
    </rPh>
    <rPh sb="9" eb="11">
      <t>ヘンコウ</t>
    </rPh>
    <phoneticPr fontId="4"/>
  </si>
  <si>
    <t>メールエラー理由
10/12</t>
    <rPh sb="6" eb="8">
      <t>リユウ</t>
    </rPh>
    <phoneticPr fontId="4"/>
  </si>
  <si>
    <t>0277-70-6677</t>
  </si>
  <si>
    <t>委託</t>
  </si>
  <si>
    <t>提出なし</t>
    <rPh sb="0" eb="2">
      <t>テイシュツ</t>
    </rPh>
    <phoneticPr fontId="4"/>
  </si>
  <si>
    <t>376-0013</t>
  </si>
  <si>
    <t>群馬県桐生市広沢町1-2619-7</t>
  </si>
  <si>
    <t/>
  </si>
  <si>
    <t>0277-70-6789</t>
  </si>
  <si>
    <t>NPO法人わたらせライフサービス</t>
  </si>
  <si>
    <t>桐生市子育て支援課、みどり市こども課</t>
  </si>
  <si>
    <t>376-8501</t>
  </si>
  <si>
    <t>群馬県桐生市織姫町１－１</t>
  </si>
  <si>
    <t>0277-46-1111</t>
  </si>
  <si>
    <t>都道府県・市区町村名</t>
    <rPh sb="0" eb="4">
      <t>トドウフケン</t>
    </rPh>
    <rPh sb="5" eb="10">
      <t>シクチョウソンメイ</t>
    </rPh>
    <phoneticPr fontId="4"/>
  </si>
  <si>
    <t>名</t>
    <rPh sb="0" eb="1">
      <t>メイ</t>
    </rPh>
    <phoneticPr fontId="4"/>
  </si>
  <si>
    <t>件</t>
    <rPh sb="0" eb="1">
      <t>ケン</t>
    </rPh>
    <phoneticPr fontId="4"/>
  </si>
  <si>
    <t>活動件数</t>
    <rPh sb="0" eb="2">
      <t>カツドウ</t>
    </rPh>
    <rPh sb="2" eb="4">
      <t>ケンスウ</t>
    </rPh>
    <phoneticPr fontId="4"/>
  </si>
  <si>
    <t>会場専用</t>
    <rPh sb="0" eb="2">
      <t>カイジョウ</t>
    </rPh>
    <rPh sb="2" eb="4">
      <t>センヨウ</t>
    </rPh>
    <phoneticPr fontId="4"/>
  </si>
  <si>
    <t>オンライン専用</t>
    <rPh sb="5" eb="7">
      <t>センヨウ</t>
    </rPh>
    <phoneticPr fontId="4"/>
  </si>
  <si>
    <t>【グーグルフォーム】</t>
    <phoneticPr fontId="4"/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</si>
  <si>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</si>
  <si>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</si>
  <si>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</si>
  <si>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</si>
  <si>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</si>
  <si>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</si>
  <si>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</si>
  <si>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</si>
  <si>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</si>
  <si>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</si>
  <si>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</si>
  <si>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</si>
  <si>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</si>
  <si>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</si>
  <si>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</si>
  <si>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</si>
  <si>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</si>
  <si>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</si>
  <si>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</si>
  <si>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</si>
  <si>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</si>
  <si>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</si>
  <si>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</si>
  <si>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</si>
  <si>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</si>
  <si>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</si>
  <si>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</si>
  <si>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</si>
  <si>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</si>
  <si>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</si>
  <si>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</si>
  <si>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</si>
  <si>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</si>
  <si>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</si>
  <si>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</si>
  <si>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</si>
  <si>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</si>
  <si>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</si>
  <si>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</si>
  <si>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</si>
  <si>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</si>
  <si>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</si>
  <si>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</si>
  <si>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</si>
  <si>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</si>
  <si>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</si>
  <si>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</si>
  <si>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直営</t>
    <rPh sb="0" eb="2">
      <t>チョクエイ</t>
    </rPh>
    <phoneticPr fontId="4"/>
  </si>
  <si>
    <t>委託</t>
    <rPh sb="0" eb="2">
      <t>イタク</t>
    </rPh>
    <phoneticPr fontId="4"/>
  </si>
  <si>
    <t>その他(下の括弧内に記入ください)</t>
    <rPh sb="2" eb="3">
      <t>タ</t>
    </rPh>
    <rPh sb="4" eb="5">
      <t>シタ</t>
    </rPh>
    <rPh sb="6" eb="8">
      <t>カッコ</t>
    </rPh>
    <rPh sb="8" eb="9">
      <t>ナイ</t>
    </rPh>
    <rPh sb="10" eb="12">
      <t>キニュウ</t>
    </rPh>
    <phoneticPr fontId="4"/>
  </si>
  <si>
    <t>経過</t>
  </si>
  <si>
    <t>設立後</t>
    <rPh sb="0" eb="3">
      <t>セツリツゴ</t>
    </rPh>
    <phoneticPr fontId="4"/>
  </si>
  <si>
    <t>年</t>
    <rPh sb="0" eb="1">
      <t>ネン</t>
    </rPh>
    <phoneticPr fontId="4"/>
  </si>
  <si>
    <t>病児緊急対策強化事業として実施</t>
    <rPh sb="0" eb="2">
      <t>ビョウジ</t>
    </rPh>
    <rPh sb="2" eb="4">
      <t>キンキュウ</t>
    </rPh>
    <rPh sb="4" eb="6">
      <t>タイサク</t>
    </rPh>
    <rPh sb="6" eb="10">
      <t>キョウカジギョウ</t>
    </rPh>
    <rPh sb="13" eb="15">
      <t>ジッシ</t>
    </rPh>
    <phoneticPr fontId="4"/>
  </si>
  <si>
    <t>基本事業の中で実施</t>
    <rPh sb="0" eb="2">
      <t>キホン</t>
    </rPh>
    <rPh sb="2" eb="4">
      <t>ジギョウ</t>
    </rPh>
    <rPh sb="5" eb="6">
      <t>ナカ</t>
    </rPh>
    <rPh sb="7" eb="9">
      <t>ジッシ</t>
    </rPh>
    <phoneticPr fontId="4"/>
  </si>
  <si>
    <t>実施していない(基本事業のみ)</t>
    <rPh sb="0" eb="2">
      <t>ジッシ</t>
    </rPh>
    <rPh sb="8" eb="10">
      <t>キホン</t>
    </rPh>
    <rPh sb="10" eb="12">
      <t>ジギョウ</t>
    </rPh>
    <phoneticPr fontId="4"/>
  </si>
  <si>
    <t>行っている</t>
    <rPh sb="0" eb="1">
      <t>オコナ</t>
    </rPh>
    <phoneticPr fontId="4"/>
  </si>
  <si>
    <t>行っていない</t>
    <rPh sb="0" eb="1">
      <t>オコナ</t>
    </rPh>
    <phoneticPr fontId="4"/>
  </si>
  <si>
    <t>設立後
経過年数</t>
    <rPh sb="4" eb="8">
      <t>ケイカネンスウ</t>
    </rPh>
    <phoneticPr fontId="4"/>
  </si>
  <si>
    <t>合計参加者</t>
    <rPh sb="0" eb="2">
      <t>ゴウケイ</t>
    </rPh>
    <phoneticPr fontId="4"/>
  </si>
  <si>
    <t>アドバイザー</t>
    <phoneticPr fontId="4"/>
  </si>
  <si>
    <t>自治体</t>
    <rPh sb="0" eb="3">
      <t>ジチタイ</t>
    </rPh>
    <phoneticPr fontId="4"/>
  </si>
  <si>
    <t>10月14日【大阪会場】</t>
    <rPh sb="2" eb="3">
      <t>ガツ</t>
    </rPh>
    <rPh sb="5" eb="6">
      <t>ニチ</t>
    </rPh>
    <rPh sb="7" eb="9">
      <t>オオサカ</t>
    </rPh>
    <rPh sb="9" eb="11">
      <t>カイジョウ</t>
    </rPh>
    <phoneticPr fontId="4"/>
  </si>
  <si>
    <t>10月28日【東京会場】</t>
    <rPh sb="2" eb="3">
      <t>ガツ</t>
    </rPh>
    <rPh sb="5" eb="6">
      <t>ニチ</t>
    </rPh>
    <rPh sb="7" eb="9">
      <t>トウキョウ</t>
    </rPh>
    <rPh sb="9" eb="11">
      <t>カイジョウ</t>
    </rPh>
    <phoneticPr fontId="4"/>
  </si>
  <si>
    <t>ファミリーサポートネットワーク事業　参加センター及び自治体（無料）</t>
    <rPh sb="15" eb="17">
      <t>ジギョウ</t>
    </rPh>
    <rPh sb="18" eb="20">
      <t>サンカ</t>
    </rPh>
    <rPh sb="24" eb="25">
      <t>オヨ</t>
    </rPh>
    <rPh sb="26" eb="29">
      <t>ジチタイ</t>
    </rPh>
    <rPh sb="30" eb="32">
      <t>ムリョウ</t>
    </rPh>
    <phoneticPr fontId="4"/>
  </si>
  <si>
    <t>その他のファミリー・サポート・センター及び自治体（請求書を送付致します）</t>
    <rPh sb="2" eb="3">
      <t>ホカ</t>
    </rPh>
    <rPh sb="19" eb="20">
      <t>オヨ</t>
    </rPh>
    <rPh sb="21" eb="24">
      <t>ジチタイ</t>
    </rPh>
    <rPh sb="25" eb="28">
      <t>セイキュウショ</t>
    </rPh>
    <rPh sb="29" eb="32">
      <t>ソウフイタ</t>
    </rPh>
    <phoneticPr fontId="4"/>
  </si>
  <si>
    <t>Ｑ１．</t>
    <phoneticPr fontId="8"/>
  </si>
  <si>
    <t>Ｑ2</t>
    <phoneticPr fontId="8"/>
  </si>
  <si>
    <t>Q3</t>
    <phoneticPr fontId="8"/>
  </si>
  <si>
    <r>
      <t>合計参加人数
（</t>
    </r>
    <r>
      <rPr>
        <sz val="9"/>
        <rFont val="ＭＳ Ｐゴシック"/>
        <family val="3"/>
        <charset val="128"/>
      </rPr>
      <t>会場参加人数は
手入力</t>
    </r>
    <r>
      <rPr>
        <sz val="10"/>
        <rFont val="ＭＳ Ｐゴシック"/>
        <family val="3"/>
        <charset val="128"/>
      </rPr>
      <t>）</t>
    </r>
    <rPh sb="0" eb="2">
      <t>ゴウケイ</t>
    </rPh>
    <rPh sb="2" eb="4">
      <t>サンカ</t>
    </rPh>
    <rPh sb="4" eb="6">
      <t>ニンズウ</t>
    </rPh>
    <rPh sb="8" eb="10">
      <t>カイジョウ</t>
    </rPh>
    <rPh sb="10" eb="12">
      <t>サンカ</t>
    </rPh>
    <rPh sb="12" eb="14">
      <t>ニンズウ</t>
    </rPh>
    <rPh sb="16" eb="19">
      <t>テニュウリョク</t>
    </rPh>
    <phoneticPr fontId="4"/>
  </si>
  <si>
    <t>参加者名3
会場参加</t>
    <rPh sb="0" eb="3">
      <t>サンカシャ</t>
    </rPh>
    <rPh sb="3" eb="4">
      <t>メイ</t>
    </rPh>
    <rPh sb="6" eb="8">
      <t>カイジョウ</t>
    </rPh>
    <rPh sb="8" eb="10">
      <t>サンカ</t>
    </rPh>
    <phoneticPr fontId="8"/>
  </si>
  <si>
    <t>参加者名4
会場参加</t>
    <rPh sb="6" eb="10">
      <t>カイジョウサンカ</t>
    </rPh>
    <phoneticPr fontId="8"/>
  </si>
  <si>
    <t>参加者名5
会場参加</t>
    <rPh sb="0" eb="3">
      <t>サンカシャ</t>
    </rPh>
    <rPh sb="3" eb="4">
      <t>メイ</t>
    </rPh>
    <rPh sb="6" eb="8">
      <t>カイジョウ</t>
    </rPh>
    <rPh sb="8" eb="10">
      <t>サンカ</t>
    </rPh>
    <phoneticPr fontId="8"/>
  </si>
  <si>
    <t>10月14日【大阪オンライン】</t>
    <rPh sb="2" eb="3">
      <t>ガツ</t>
    </rPh>
    <rPh sb="5" eb="6">
      <t>ニチ</t>
    </rPh>
    <rPh sb="7" eb="9">
      <t>オオサカ</t>
    </rPh>
    <phoneticPr fontId="4"/>
  </si>
  <si>
    <t>10月28日【東京オンライン】</t>
    <rPh sb="2" eb="3">
      <t>ガツ</t>
    </rPh>
    <rPh sb="5" eb="6">
      <t>ニチ</t>
    </rPh>
    <rPh sb="7" eb="9">
      <t>トウキョウ</t>
    </rPh>
    <phoneticPr fontId="4"/>
  </si>
  <si>
    <t>オンライン</t>
    <phoneticPr fontId="4"/>
  </si>
  <si>
    <t>会場</t>
    <rPh sb="0" eb="2">
      <t>カイジョウ</t>
    </rPh>
    <phoneticPr fontId="4"/>
  </si>
  <si>
    <t>https://forms.gle/fBG1fEhSMufrkHte9</t>
    <phoneticPr fontId="4"/>
  </si>
  <si>
    <t>https://forms.gle/3ptCeShkqRVTGu5X7</t>
    <phoneticPr fontId="4"/>
  </si>
  <si>
    <t>経験年数</t>
    <rPh sb="0" eb="2">
      <t>ケイケン</t>
    </rPh>
    <rPh sb="2" eb="4">
      <t>ネンスウ</t>
    </rPh>
    <phoneticPr fontId="4"/>
  </si>
  <si>
    <t>都道
府県</t>
    <rPh sb="0" eb="2">
      <t>トドウ</t>
    </rPh>
    <rPh sb="3" eb="5">
      <t>フケン</t>
    </rPh>
    <phoneticPr fontId="4"/>
  </si>
  <si>
    <t>市区
町村</t>
    <rPh sb="0" eb="2">
      <t>シク</t>
    </rPh>
    <rPh sb="3" eb="5">
      <t>チョウソン</t>
    </rPh>
    <phoneticPr fontId="4"/>
  </si>
  <si>
    <t>年</t>
    <rPh sb="0" eb="1">
      <t>ネン</t>
    </rPh>
    <phoneticPr fontId="4"/>
  </si>
  <si>
    <t>カ月</t>
    <rPh sb="1" eb="2">
      <t>ゲツ</t>
    </rPh>
    <phoneticPr fontId="4"/>
  </si>
  <si>
    <t>設立後経過年数</t>
    <rPh sb="0" eb="3">
      <t>セツリツゴ</t>
    </rPh>
    <rPh sb="3" eb="5">
      <t>ケイカ</t>
    </rPh>
    <rPh sb="5" eb="7">
      <t>ネンスウ</t>
    </rPh>
    <phoneticPr fontId="8"/>
  </si>
  <si>
    <t>プルダウンより選択してください</t>
    <rPh sb="7" eb="9">
      <t>センタク</t>
    </rPh>
    <phoneticPr fontId="4"/>
  </si>
  <si>
    <t>ご記入に関しては、※の補足説明をよくお読みください。</t>
    <phoneticPr fontId="4"/>
  </si>
  <si>
    <t>※ 参加証は発行しておりません。証明書等が必要な場合は通信欄にご記入ください。</t>
  </si>
  <si>
    <t>※ 当日ご都合が悪くなった場合は女性労働協会（03-3456-4410）までご連絡ください。</t>
  </si>
  <si>
    <t>両会場参加する
10月14日【大阪オンライン】　10月28日【東京オンライン】</t>
    <rPh sb="1" eb="3">
      <t>カイジョウ</t>
    </rPh>
    <phoneticPr fontId="4"/>
  </si>
  <si>
    <t>参加日程をプルダウンより選択してください。(オンライン両会場参加できます)</t>
    <rPh sb="27" eb="28">
      <t>リョウ</t>
    </rPh>
    <rPh sb="28" eb="30">
      <t>カイジョウ</t>
    </rPh>
    <rPh sb="30" eb="32">
      <t>サンカ</t>
    </rPh>
    <phoneticPr fontId="4"/>
  </si>
  <si>
    <t>参加日程をプルダウンより選択してください。（両会場参加はできません）</t>
    <rPh sb="22" eb="25">
      <t>リョウカイジョウ</t>
    </rPh>
    <phoneticPr fontId="4"/>
  </si>
  <si>
    <t>　　直営</t>
    <rPh sb="2" eb="4">
      <t>チョクエイ</t>
    </rPh>
    <phoneticPr fontId="4"/>
  </si>
  <si>
    <t>　　委託</t>
    <rPh sb="2" eb="4">
      <t>イタク</t>
    </rPh>
    <phoneticPr fontId="4"/>
  </si>
  <si>
    <t>　　その他</t>
    <rPh sb="4" eb="5">
      <t>タ</t>
    </rPh>
    <phoneticPr fontId="4"/>
  </si>
  <si>
    <t>運営方法</t>
    <rPh sb="0" eb="2">
      <t>ウンエイ</t>
    </rPh>
    <rPh sb="2" eb="4">
      <t>ホウホウ</t>
    </rPh>
    <phoneticPr fontId="4"/>
  </si>
  <si>
    <t>参加日程</t>
    <rPh sb="0" eb="2">
      <t>サンカ</t>
    </rPh>
    <rPh sb="2" eb="4">
      <t>ニッテイ</t>
    </rPh>
    <phoneticPr fontId="4"/>
  </si>
  <si>
    <t>担当</t>
    <rPh sb="0" eb="2">
      <t>タントウ</t>
    </rPh>
    <phoneticPr fontId="4"/>
  </si>
  <si>
    <t xml:space="preserve">    ファミリーサポートネットワーク事業　参加センター及び自治体（参加無料）</t>
    <rPh sb="34" eb="36">
      <t>サンカ</t>
    </rPh>
    <phoneticPr fontId="4"/>
  </si>
  <si>
    <t>NW会員</t>
    <rPh sb="2" eb="4">
      <t>カイイン</t>
    </rPh>
    <phoneticPr fontId="4"/>
  </si>
  <si>
    <t>　アドバイザー　　自治体職員　　その他</t>
    <rPh sb="9" eb="12">
      <t>ジチタイ</t>
    </rPh>
    <rPh sb="12" eb="14">
      <t>ショクイン</t>
    </rPh>
    <phoneticPr fontId="4"/>
  </si>
  <si>
    <t>参加</t>
    <rPh sb="0" eb="2">
      <t>サンカ</t>
    </rPh>
    <phoneticPr fontId="4"/>
  </si>
  <si>
    <t>№</t>
    <phoneticPr fontId="4"/>
  </si>
  <si>
    <t>申込方法</t>
    <rPh sb="0" eb="2">
      <t>モウシコミ</t>
    </rPh>
    <rPh sb="2" eb="4">
      <t>ホウホウ</t>
    </rPh>
    <phoneticPr fontId="4"/>
  </si>
  <si>
    <t>メールアドレス</t>
    <phoneticPr fontId="4"/>
  </si>
  <si>
    <t>合計参加人数</t>
    <rPh sb="0" eb="2">
      <t>ゴウケイ</t>
    </rPh>
    <rPh sb="2" eb="4">
      <t>サンカ</t>
    </rPh>
    <rPh sb="4" eb="6">
      <t>ニンズウ</t>
    </rPh>
    <phoneticPr fontId="4"/>
  </si>
  <si>
    <t>参加者名</t>
    <rPh sb="0" eb="3">
      <t>サンカシャ</t>
    </rPh>
    <rPh sb="3" eb="4">
      <t>メイ</t>
    </rPh>
    <phoneticPr fontId="8"/>
  </si>
  <si>
    <t>センター名
※該当する方に印をつけて
ください（以下同）</t>
    <rPh sb="4" eb="5">
      <t>メイ</t>
    </rPh>
    <phoneticPr fontId="4"/>
  </si>
  <si>
    <t>非会員</t>
    <rPh sb="0" eb="1">
      <t>ヒ</t>
    </rPh>
    <rPh sb="1" eb="3">
      <t>カイイン</t>
    </rPh>
    <phoneticPr fontId="4"/>
  </si>
  <si>
    <t>その他</t>
    <rPh sb="2" eb="3">
      <t>タ</t>
    </rPh>
    <phoneticPr fontId="4"/>
  </si>
  <si>
    <t>大阪会場</t>
    <rPh sb="0" eb="2">
      <t>オオサカ</t>
    </rPh>
    <rPh sb="2" eb="4">
      <t>カイジョウ</t>
    </rPh>
    <phoneticPr fontId="4"/>
  </si>
  <si>
    <t>東京会場</t>
    <rPh sb="0" eb="2">
      <t>トウキョウ</t>
    </rPh>
    <rPh sb="2" eb="4">
      <t>カイジョウ</t>
    </rPh>
    <phoneticPr fontId="4"/>
  </si>
  <si>
    <t>自治体職員</t>
    <rPh sb="0" eb="5">
      <t>ジチタイショクイン</t>
    </rPh>
    <phoneticPr fontId="4"/>
  </si>
  <si>
    <t>回答</t>
    <rPh sb="0" eb="2">
      <t>カイトウ</t>
    </rPh>
    <phoneticPr fontId="4"/>
  </si>
  <si>
    <t>その他詳細</t>
    <rPh sb="2" eb="3">
      <t>タ</t>
    </rPh>
    <rPh sb="3" eb="5">
      <t>ショウサイ</t>
    </rPh>
    <phoneticPr fontId="4"/>
  </si>
  <si>
    <t>通信欄</t>
    <rPh sb="0" eb="3">
      <t>ツウシンラン</t>
    </rPh>
    <phoneticPr fontId="4"/>
  </si>
  <si>
    <t>その他詳細：</t>
    <rPh sb="2" eb="3">
      <t>タ</t>
    </rPh>
    <rPh sb="3" eb="5">
      <t>ショウサイ</t>
    </rPh>
    <phoneticPr fontId="4"/>
  </si>
  <si>
    <t>その他:</t>
    <rPh sb="2" eb="3">
      <t>タ</t>
    </rPh>
    <phoneticPr fontId="4"/>
  </si>
  <si>
    <t>事業担当及び経験年数</t>
    <phoneticPr fontId="4"/>
  </si>
  <si>
    <t>連絡用
Eメールアドレス</t>
    <rPh sb="0" eb="2">
      <t>レンラク</t>
    </rPh>
    <rPh sb="2" eb="3">
      <t>ヨウ</t>
    </rPh>
    <phoneticPr fontId="4"/>
  </si>
  <si>
    <t>※ 必ずご確認いただき、□に☑をご記入上、お申込みください。</t>
    <rPh sb="2" eb="3">
      <t>カナラ</t>
    </rPh>
    <rPh sb="5" eb="7">
      <t>カクニン</t>
    </rPh>
    <rPh sb="17" eb="19">
      <t>キニュウ</t>
    </rPh>
    <rPh sb="19" eb="20">
      <t>ウエ</t>
    </rPh>
    <rPh sb="22" eb="24">
      <t>モウシコ</t>
    </rPh>
    <phoneticPr fontId="4"/>
  </si>
  <si>
    <t>ご記入いただいた個人情報は、プライバシーポリシー（https://www.jaaww.or.jp/privacy/）に則り対応させていただきます。
【必須】個人情報の取扱い（https://www.jaaww.or.jp/privacy/）について同意して申し込みます。</t>
    <phoneticPr fontId="4"/>
  </si>
  <si>
    <t>欄外は事務局にて使用いたします。列行の削除等はご遠慮下さい。</t>
    <rPh sb="0" eb="2">
      <t>ランガイ</t>
    </rPh>
    <rPh sb="3" eb="6">
      <t>ジムキョク</t>
    </rPh>
    <rPh sb="8" eb="10">
      <t>シヨウ</t>
    </rPh>
    <rPh sb="16" eb="17">
      <t>レツ</t>
    </rPh>
    <rPh sb="17" eb="18">
      <t>ギョウ</t>
    </rPh>
    <rPh sb="19" eb="21">
      <t>サクジョ</t>
    </rPh>
    <rPh sb="21" eb="22">
      <t>トウ</t>
    </rPh>
    <rPh sb="24" eb="26">
      <t>エンリョ</t>
    </rPh>
    <rPh sb="26" eb="27">
      <t>クダ</t>
    </rPh>
    <phoneticPr fontId="4"/>
  </si>
  <si>
    <t>同意☑</t>
    <rPh sb="0" eb="2">
      <t>ドウイ</t>
    </rPh>
    <phoneticPr fontId="8"/>
  </si>
  <si>
    <t>同意</t>
    <rPh sb="0" eb="2">
      <t>ドウイ</t>
    </rPh>
    <phoneticPr fontId="4"/>
  </si>
  <si>
    <t>大阪オンライン</t>
    <rPh sb="0" eb="2">
      <t>オオサカ</t>
    </rPh>
    <phoneticPr fontId="4"/>
  </si>
  <si>
    <t>東京オンライン</t>
    <rPh sb="0" eb="2">
      <t>トウキョウ</t>
    </rPh>
    <phoneticPr fontId="4"/>
  </si>
  <si>
    <r>
      <t>申込期間：8月10日（月）～ 9月4日（金）</t>
    </r>
    <r>
      <rPr>
        <sz val="12"/>
        <rFont val="ＭＳ ゴシック"/>
        <family val="3"/>
        <charset val="128"/>
      </rPr>
      <t xml:space="preserve"> 　</t>
    </r>
    <rPh sb="2" eb="4">
      <t>キカン</t>
    </rPh>
    <rPh sb="11" eb="12">
      <t>ゲツ</t>
    </rPh>
    <rPh sb="16" eb="17">
      <t>ガツ</t>
    </rPh>
    <rPh sb="18" eb="19">
      <t>ニチ</t>
    </rPh>
    <rPh sb="20" eb="21">
      <t>キン</t>
    </rPh>
    <phoneticPr fontId="4"/>
  </si>
  <si>
    <r>
      <rPr>
        <b/>
        <sz val="12"/>
        <rFont val="ＭＳ ゴシック"/>
        <family val="3"/>
        <charset val="128"/>
      </rPr>
      <t>参加者</t>
    </r>
    <r>
      <rPr>
        <sz val="9"/>
        <rFont val="ＭＳ ゴシック"/>
        <family val="3"/>
        <charset val="128"/>
      </rPr>
      <t xml:space="preserve">
</t>
    </r>
    <r>
      <rPr>
        <b/>
        <sz val="9"/>
        <rFont val="ＭＳ ゴシック"/>
        <family val="3"/>
        <charset val="128"/>
      </rPr>
      <t xml:space="preserve">※会場
1センター2名迄
</t>
    </r>
    <r>
      <rPr>
        <b/>
        <sz val="9"/>
        <color rgb="FFFF0000"/>
        <rFont val="ＭＳ ゴシック"/>
        <family val="3"/>
        <charset val="128"/>
      </rPr>
      <t>※定員</t>
    </r>
    <r>
      <rPr>
        <b/>
        <sz val="9"/>
        <rFont val="ＭＳ ゴシック"/>
        <family val="3"/>
        <charset val="128"/>
      </rPr>
      <t xml:space="preserve">
</t>
    </r>
    <r>
      <rPr>
        <b/>
        <sz val="9"/>
        <color rgb="FFFF0000"/>
        <rFont val="ＭＳ ゴシック"/>
        <family val="3"/>
        <charset val="128"/>
      </rPr>
      <t>大阪100名／東京100名</t>
    </r>
    <r>
      <rPr>
        <b/>
        <sz val="9"/>
        <rFont val="ＭＳ ゴシック"/>
        <family val="3"/>
        <charset val="128"/>
      </rPr>
      <t xml:space="preserve">
</t>
    </r>
    <r>
      <rPr>
        <sz val="9"/>
        <rFont val="ＭＳ ゴシック"/>
        <family val="3"/>
        <charset val="128"/>
      </rPr>
      <t xml:space="preserve">
※全プログラム通してのご参加となります。途中退出が必要となる方は通信欄にご記入ください。　</t>
    </r>
    <rPh sb="19" eb="21">
      <t>テイイン</t>
    </rPh>
    <rPh sb="22" eb="24">
      <t>オオサカ</t>
    </rPh>
    <rPh sb="27" eb="28">
      <t>メイ</t>
    </rPh>
    <rPh sb="29" eb="31">
      <t>トウキョウ</t>
    </rPh>
    <rPh sb="34" eb="35">
      <t>メイ</t>
    </rPh>
    <rPh sb="38" eb="39">
      <t>ゼン</t>
    </rPh>
    <phoneticPr fontId="4"/>
  </si>
  <si>
    <t>日頃、現場で困っていること・当日聞いてみたいこと</t>
    <phoneticPr fontId="4"/>
  </si>
  <si>
    <t>※メールでお申込みいただく際には、件名を「R8全国講習会申し込み（○○市）」としてください。</t>
    <rPh sb="35" eb="36">
      <t>シ</t>
    </rPh>
    <phoneticPr fontId="4"/>
  </si>
  <si>
    <t>　　10月9日　東京 会場参加</t>
    <rPh sb="4" eb="5">
      <t>ガツ</t>
    </rPh>
    <rPh sb="6" eb="7">
      <t>ニチ</t>
    </rPh>
    <rPh sb="8" eb="10">
      <t>トウキョウ</t>
    </rPh>
    <rPh sb="11" eb="13">
      <t>カイジョウ</t>
    </rPh>
    <rPh sb="13" eb="15">
      <t>サンカ</t>
    </rPh>
    <phoneticPr fontId="4"/>
  </si>
  <si>
    <t>　　　10月30日　大阪 会場参加</t>
    <rPh sb="5" eb="6">
      <t>ガツ</t>
    </rPh>
    <rPh sb="8" eb="9">
      <t>ニチ</t>
    </rPh>
    <rPh sb="10" eb="12">
      <t>オオサカ</t>
    </rPh>
    <rPh sb="13" eb="15">
      <t>カイジョウ</t>
    </rPh>
    <rPh sb="15" eb="17">
      <t>サンカ</t>
    </rPh>
    <phoneticPr fontId="4"/>
  </si>
  <si>
    <t>　　10月9日　東京 オンライン参加</t>
    <rPh sb="4" eb="5">
      <t>ガツ</t>
    </rPh>
    <rPh sb="6" eb="7">
      <t>ニチ</t>
    </rPh>
    <rPh sb="8" eb="10">
      <t>トウキョウ</t>
    </rPh>
    <rPh sb="16" eb="18">
      <t>サンカ</t>
    </rPh>
    <phoneticPr fontId="4"/>
  </si>
  <si>
    <t>　　　10月30日　大阪 オンライン参加</t>
    <rPh sb="5" eb="6">
      <t>ガツ</t>
    </rPh>
    <rPh sb="8" eb="9">
      <t>ニチ</t>
    </rPh>
    <rPh sb="10" eb="12">
      <t>オオサカ</t>
    </rPh>
    <rPh sb="18" eb="20">
      <t>サンカ</t>
    </rPh>
    <phoneticPr fontId="4"/>
  </si>
  <si>
    <t>（基調講演は、後日オンデマンド配信を予定しております。）</t>
    <rPh sb="18" eb="20">
      <t>ヨテイ</t>
    </rPh>
    <phoneticPr fontId="4"/>
  </si>
  <si>
    <t>令和8年度 ファミリー・サポート・センター
全国講習会・交流会 参加申込書</t>
    <rPh sb="22" eb="24">
      <t>カイジョウ</t>
    </rPh>
    <rPh sb="24" eb="26">
      <t>サンカ</t>
    </rPh>
    <rPh sb="26" eb="28">
      <t>センヨウ</t>
    </rPh>
    <phoneticPr fontId="4"/>
  </si>
  <si>
    <r>
      <t xml:space="preserve">    その他のファミリー・サポート・センター及び自治体</t>
    </r>
    <r>
      <rPr>
        <b/>
        <sz val="10"/>
        <rFont val="ＭＳ ゴシック"/>
        <family val="3"/>
        <charset val="128"/>
      </rPr>
      <t>（メールにて請求書を送付致します。）</t>
    </r>
    <rPh sb="40" eb="41">
      <t>イタ</t>
    </rPh>
    <phoneticPr fontId="4"/>
  </si>
  <si>
    <t>送信先：w-women2a＠jaaww.or.jp</t>
    <rPh sb="0" eb="2">
      <t>ソウシン</t>
    </rPh>
    <rPh sb="2" eb="3">
      <t>サキ</t>
    </rPh>
    <phoneticPr fontId="4"/>
  </si>
  <si>
    <r>
      <t xml:space="preserve">※ </t>
    </r>
    <r>
      <rPr>
        <u/>
        <sz val="9"/>
        <rFont val="ＭＳ ゴシック"/>
        <family val="3"/>
        <charset val="128"/>
      </rPr>
      <t>申込後、</t>
    </r>
    <r>
      <rPr>
        <b/>
        <u/>
        <sz val="9"/>
        <rFont val="ＭＳ ゴシック"/>
        <family val="3"/>
        <charset val="128"/>
      </rPr>
      <t>参加者や参加人数に変更がある場合は</t>
    </r>
    <r>
      <rPr>
        <u/>
        <sz val="9"/>
        <rFont val="ＭＳ ゴシック"/>
        <family val="3"/>
        <charset val="128"/>
      </rPr>
      <t>、メールまたはお電話にてご連絡をお願いします。</t>
    </r>
    <phoneticPr fontId="4"/>
  </si>
  <si>
    <t>名</t>
    <phoneticPr fontId="4"/>
  </si>
  <si>
    <t>センター基本情報</t>
    <phoneticPr fontId="4"/>
  </si>
  <si>
    <t>*R7年度計</t>
    <phoneticPr fontId="4"/>
  </si>
  <si>
    <t>*R8.4月末現在</t>
    <phoneticPr fontId="4"/>
  </si>
  <si>
    <t>※オンライン参加の場合は定員はありません。2名以上のご参加の場合はシートをコピーしてご使用ください。</t>
    <rPh sb="6" eb="8">
      <t>サンカ</t>
    </rPh>
    <rPh sb="9" eb="11">
      <t>バアイ</t>
    </rPh>
    <rPh sb="12" eb="14">
      <t>テイイン</t>
    </rPh>
    <rPh sb="22" eb="23">
      <t>メイ</t>
    </rPh>
    <rPh sb="23" eb="25">
      <t>イジョウ</t>
    </rPh>
    <rPh sb="27" eb="29">
      <t>サンカ</t>
    </rPh>
    <rPh sb="30" eb="32">
      <t>バアイ</t>
    </rPh>
    <rPh sb="43" eb="45">
      <t>シヨウ</t>
    </rPh>
    <phoneticPr fontId="4"/>
  </si>
  <si>
    <t>R8FSN会員/非会員</t>
    <rPh sb="5" eb="7">
      <t>カイイン</t>
    </rPh>
    <rPh sb="8" eb="11">
      <t>ヒカイイン</t>
    </rPh>
    <phoneticPr fontId="4"/>
  </si>
  <si>
    <t>運営方法その他詳細</t>
    <rPh sb="0" eb="2">
      <t>ウンエイ</t>
    </rPh>
    <rPh sb="2" eb="4">
      <t>ホウホウ</t>
    </rPh>
    <rPh sb="6" eb="7">
      <t>タ</t>
    </rPh>
    <rPh sb="7" eb="9">
      <t>ショウサイ</t>
    </rPh>
    <phoneticPr fontId="8"/>
  </si>
  <si>
    <t>請求書宛名</t>
    <rPh sb="0" eb="3">
      <t>セイキュウショ</t>
    </rPh>
    <rPh sb="3" eb="5">
      <t>アテナ</t>
    </rPh>
    <phoneticPr fontId="4"/>
  </si>
  <si>
    <t>メール</t>
    <phoneticPr fontId="4"/>
  </si>
  <si>
    <t>-</t>
    <phoneticPr fontId="4"/>
  </si>
  <si>
    <r>
      <t xml:space="preserve">参加日程
</t>
    </r>
    <r>
      <rPr>
        <b/>
        <sz val="9"/>
        <rFont val="ＭＳ ゴシック"/>
        <family val="3"/>
        <charset val="128"/>
      </rPr>
      <t xml:space="preserve">
参加日程ごとのお申込みとなりますので1つお選びください</t>
    </r>
    <r>
      <rPr>
        <b/>
        <sz val="11"/>
        <rFont val="ＭＳ ゴシック"/>
        <family val="3"/>
        <charset val="128"/>
      </rPr>
      <t>。</t>
    </r>
    <rPh sb="6" eb="8">
      <t>サンカ</t>
    </rPh>
    <rPh sb="8" eb="10">
      <t>ニッテイ</t>
    </rPh>
    <rPh sb="14" eb="16">
      <t>モウシコ</t>
    </rPh>
    <phoneticPr fontId="4"/>
  </si>
  <si>
    <t>フリガナ</t>
    <phoneticPr fontId="4"/>
  </si>
  <si>
    <t>日頃、現場で困っていること・当日聞いてみたいこと</t>
    <phoneticPr fontId="8"/>
  </si>
  <si>
    <t>請求書宛名：</t>
    <rPh sb="0" eb="3">
      <t>セイキュウショ</t>
    </rPh>
    <rPh sb="3" eb="5">
      <t>アテナ</t>
    </rPh>
    <phoneticPr fontId="4"/>
  </si>
  <si>
    <t>　年　　ヵ月</t>
    <rPh sb="1" eb="2">
      <t>ネン</t>
    </rPh>
    <rPh sb="5" eb="6">
      <t>ゲツ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</si>
</sst>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&quot;月&quot;d&quot;日&quot;;@"/>
    <numFmt numFmtId="177" formatCode="0;\-0;;@"/>
  </numFmts>
  <fonts count="46" x14ac:knownFonts="1">
    <font>
      <sz val="11"/>
      <color theme="1"/>
      <name val="游ゴシック"/>
      <family val="2"/>
      <charset val="128"/>
      <scheme val="minor"/>
    </font>
    <font>
      <sz val="8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name val="ＭＳ Ｐゴシック"/>
      <family val="2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b/>
      <sz val="10"/>
      <name val="ＭＳ 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9"/>
      <color indexed="8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11"/>
      <color rgb="FF006100"/>
      <name val="游ゴシック"/>
      <family val="2"/>
      <charset val="128"/>
      <scheme val="minor"/>
    </font>
    <font>
      <b/>
      <sz val="12"/>
      <name val="ＭＳ Ｐゴシック"/>
      <family val="3"/>
      <charset val="128"/>
    </font>
    <font>
      <sz val="9"/>
      <color rgb="FF000000"/>
      <name val="Meiryo UI"/>
      <family val="3"/>
      <charset val="128"/>
    </font>
    <font>
      <sz val="11"/>
      <color theme="1"/>
      <name val="ＭＳ Ｐゴシック"/>
      <family val="3"/>
      <charset val="128"/>
    </font>
    <font>
      <b/>
      <sz val="9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2"/>
      <name val="ＭＳ ゴシック"/>
      <family val="3"/>
      <charset val="128"/>
    </font>
    <font>
      <u/>
      <sz val="11"/>
      <name val="ＭＳ ゴシック"/>
      <family val="3"/>
      <charset val="128"/>
    </font>
    <font>
      <b/>
      <sz val="18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0.5"/>
      <name val="ＭＳ ゴシック"/>
      <family val="3"/>
      <charset val="128"/>
    </font>
    <font>
      <sz val="9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u/>
      <sz val="14"/>
      <name val="ＭＳ ゴシック"/>
      <family val="3"/>
      <charset val="128"/>
    </font>
    <font>
      <u/>
      <sz val="9"/>
      <name val="ＭＳ ゴシック"/>
      <family val="3"/>
      <charset val="128"/>
    </font>
    <font>
      <b/>
      <u/>
      <sz val="9"/>
      <name val="ＭＳ ゴシック"/>
      <family val="3"/>
      <charset val="128"/>
    </font>
    <font>
      <b/>
      <sz val="10"/>
      <color theme="1"/>
      <name val="Meiryo UI"/>
      <family val="3"/>
      <charset val="128"/>
    </font>
    <font>
      <sz val="14"/>
      <name val="ＭＳ ゴシック"/>
      <family val="3"/>
      <charset val="128"/>
    </font>
    <font>
      <b/>
      <sz val="14"/>
      <name val="HG丸ｺﾞｼｯｸM-PRO"/>
      <family val="3"/>
      <charset val="128"/>
    </font>
    <font>
      <b/>
      <sz val="11"/>
      <color rgb="FFFF0000"/>
      <name val="ＭＳ ゴシック"/>
      <family val="3"/>
      <charset val="128"/>
    </font>
    <font>
      <b/>
      <sz val="9"/>
      <color rgb="FFFF0000"/>
      <name val="ＭＳ ゴシック"/>
      <family val="3"/>
      <charset val="128"/>
    </font>
    <font>
      <b/>
      <sz val="14"/>
      <color rgb="FFFF0000"/>
      <name val="ＭＳ ゴシック"/>
      <family val="3"/>
      <charset val="128"/>
    </font>
    <font>
      <b/>
      <sz val="18"/>
      <color rgb="FFFF0000"/>
      <name val="ＭＳ ゴシック"/>
      <family val="3"/>
      <charset val="128"/>
    </font>
    <font>
      <b/>
      <sz val="10.5"/>
      <name val="ＭＳ ゴシック"/>
      <family val="3"/>
      <charset val="128"/>
    </font>
    <font>
      <sz val="16"/>
      <name val="ＭＳ ゴシック"/>
      <family val="3"/>
      <charset val="128"/>
    </font>
  </fonts>
  <fills count="21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E6F6C6"/>
        <bgColor indexed="64"/>
      </patternFill>
    </fill>
    <fill>
      <patternFill patternType="solid">
        <fgColor rgb="FFDFF3B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6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</fills>
  <borders count="67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9" fillId="20" borderId="0" applyNumberFormat="0" applyBorder="0" applyAlignment="0" applyProtection="0">
      <alignment vertical="center"/>
    </xf>
  </cellStyleXfs>
  <cellXfs count="286">
    <xf numFmtId="0" fontId="0" fillId="0" borderId="0" xfId="0">
      <alignment vertical="center"/>
    </xf>
    <xf numFmtId="0" fontId="6" fillId="3" borderId="15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9" fillId="5" borderId="15" xfId="0" applyFont="1" applyFill="1" applyBorder="1" applyAlignment="1">
      <alignment horizontal="center" vertical="center" wrapText="1"/>
    </xf>
    <xf numFmtId="0" fontId="9" fillId="6" borderId="15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11" fillId="7" borderId="15" xfId="3" applyFill="1" applyBorder="1" applyAlignment="1">
      <alignment horizontal="center" vertical="center" wrapText="1"/>
    </xf>
    <xf numFmtId="0" fontId="11" fillId="7" borderId="15" xfId="3" applyFill="1" applyBorder="1" applyAlignment="1">
      <alignment horizontal="center" vertical="center"/>
    </xf>
    <xf numFmtId="0" fontId="11" fillId="8" borderId="15" xfId="3" applyFill="1" applyBorder="1" applyAlignment="1">
      <alignment horizontal="center" vertical="center" wrapText="1"/>
    </xf>
    <xf numFmtId="0" fontId="11" fillId="8" borderId="15" xfId="3" applyFill="1" applyBorder="1" applyAlignment="1">
      <alignment horizontal="center" vertical="center"/>
    </xf>
    <xf numFmtId="0" fontId="12" fillId="9" borderId="15" xfId="0" applyFont="1" applyFill="1" applyBorder="1" applyAlignment="1">
      <alignment horizontal="center" vertical="center"/>
    </xf>
    <xf numFmtId="0" fontId="12" fillId="9" borderId="15" xfId="0" applyFont="1" applyFill="1" applyBorder="1" applyAlignment="1">
      <alignment horizontal="center" vertical="center" wrapText="1"/>
    </xf>
    <xf numFmtId="38" fontId="12" fillId="9" borderId="15" xfId="2" applyFont="1" applyFill="1" applyBorder="1" applyAlignment="1">
      <alignment horizontal="center" vertical="center"/>
    </xf>
    <xf numFmtId="0" fontId="7" fillId="10" borderId="15" xfId="0" applyFont="1" applyFill="1" applyBorder="1" applyAlignment="1">
      <alignment horizontal="left" vertical="center" wrapText="1"/>
    </xf>
    <xf numFmtId="0" fontId="7" fillId="10" borderId="15" xfId="0" applyFont="1" applyFill="1" applyBorder="1" applyAlignment="1">
      <alignment horizontal="center" vertical="center" wrapText="1"/>
    </xf>
    <xf numFmtId="0" fontId="9" fillId="11" borderId="15" xfId="0" applyFont="1" applyFill="1" applyBorder="1" applyAlignment="1">
      <alignment horizontal="center" vertical="center" wrapText="1"/>
    </xf>
    <xf numFmtId="0" fontId="9" fillId="11" borderId="15" xfId="0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12" fillId="12" borderId="15" xfId="0" applyFont="1" applyFill="1" applyBorder="1" applyAlignment="1">
      <alignment horizontal="center" vertical="center" wrapText="1"/>
    </xf>
    <xf numFmtId="0" fontId="12" fillId="13" borderId="15" xfId="0" applyFont="1" applyFill="1" applyBorder="1" applyAlignment="1">
      <alignment horizontal="center" vertical="center" wrapText="1"/>
    </xf>
    <xf numFmtId="0" fontId="7" fillId="14" borderId="15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14" fillId="0" borderId="15" xfId="0" applyFont="1" applyBorder="1" applyAlignment="1">
      <alignment vertical="center" wrapText="1"/>
    </xf>
    <xf numFmtId="0" fontId="14" fillId="0" borderId="0" xfId="0" applyFont="1">
      <alignment vertical="center"/>
    </xf>
    <xf numFmtId="0" fontId="2" fillId="0" borderId="16" xfId="0" applyFont="1" applyBorder="1" applyAlignment="1">
      <alignment horizontal="center" vertical="center"/>
    </xf>
    <xf numFmtId="56" fontId="10" fillId="0" borderId="16" xfId="0" applyNumberFormat="1" applyFont="1" applyBorder="1" applyAlignment="1">
      <alignment vertical="center" wrapText="1"/>
    </xf>
    <xf numFmtId="0" fontId="15" fillId="0" borderId="16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vertical="center" wrapText="1"/>
    </xf>
    <xf numFmtId="0" fontId="17" fillId="0" borderId="16" xfId="0" applyFont="1" applyBorder="1" applyAlignment="1">
      <alignment horizontal="right" vertical="center" wrapText="1"/>
    </xf>
    <xf numFmtId="0" fontId="10" fillId="0" borderId="17" xfId="0" applyFont="1" applyBorder="1" applyAlignment="1">
      <alignment vertical="center" wrapText="1"/>
    </xf>
    <xf numFmtId="0" fontId="17" fillId="0" borderId="16" xfId="0" applyFont="1" applyBorder="1" applyAlignment="1">
      <alignment vertical="center" wrapText="1"/>
    </xf>
    <xf numFmtId="0" fontId="11" fillId="0" borderId="18" xfId="3" applyBorder="1">
      <alignment vertical="center"/>
    </xf>
    <xf numFmtId="0" fontId="10" fillId="0" borderId="16" xfId="0" applyFont="1" applyBorder="1" applyAlignment="1">
      <alignment vertical="center" wrapText="1"/>
    </xf>
    <xf numFmtId="38" fontId="17" fillId="0" borderId="16" xfId="2" applyFont="1" applyFill="1" applyBorder="1" applyAlignment="1">
      <alignment horizontal="right" vertical="center" wrapText="1"/>
    </xf>
    <xf numFmtId="0" fontId="16" fillId="0" borderId="16" xfId="0" applyFont="1" applyBorder="1" applyAlignment="1">
      <alignment horizontal="left" vertical="center" wrapText="1"/>
    </xf>
    <xf numFmtId="0" fontId="15" fillId="11" borderId="16" xfId="0" applyFont="1" applyFill="1" applyBorder="1" applyAlignment="1">
      <alignment horizontal="center" vertical="center"/>
    </xf>
    <xf numFmtId="0" fontId="15" fillId="11" borderId="16" xfId="0" applyFont="1" applyFill="1" applyBorder="1">
      <alignment vertical="center"/>
    </xf>
    <xf numFmtId="0" fontId="15" fillId="11" borderId="16" xfId="0" applyFont="1" applyFill="1" applyBorder="1" applyAlignment="1">
      <alignment horizontal="left" vertical="center" wrapText="1"/>
    </xf>
    <xf numFmtId="0" fontId="15" fillId="11" borderId="16" xfId="0" applyFont="1" applyFill="1" applyBorder="1" applyAlignment="1">
      <alignment horizontal="left" vertical="center"/>
    </xf>
    <xf numFmtId="0" fontId="15" fillId="0" borderId="16" xfId="0" applyFont="1" applyBorder="1">
      <alignment vertical="center"/>
    </xf>
    <xf numFmtId="0" fontId="15" fillId="0" borderId="16" xfId="0" applyFont="1" applyBorder="1" applyAlignment="1">
      <alignment horizontal="left" vertical="center" wrapText="1"/>
    </xf>
    <xf numFmtId="176" fontId="10" fillId="0" borderId="16" xfId="0" applyNumberFormat="1" applyFont="1" applyBorder="1" applyAlignment="1">
      <alignment vertical="center" wrapText="1"/>
    </xf>
    <xf numFmtId="0" fontId="10" fillId="0" borderId="16" xfId="0" applyFont="1" applyBorder="1" applyAlignment="1">
      <alignment horizontal="center" vertical="center" wrapText="1"/>
    </xf>
    <xf numFmtId="14" fontId="15" fillId="0" borderId="16" xfId="0" applyNumberFormat="1" applyFont="1" applyBorder="1" applyAlignment="1">
      <alignment horizontal="center" vertical="center"/>
    </xf>
    <xf numFmtId="0" fontId="15" fillId="0" borderId="15" xfId="0" applyFont="1" applyBorder="1" applyAlignment="1">
      <alignment horizontal="left" vertical="center"/>
    </xf>
    <xf numFmtId="176" fontId="10" fillId="0" borderId="15" xfId="0" applyNumberFormat="1" applyFont="1" applyBorder="1" applyAlignment="1">
      <alignment vertical="center" wrapText="1"/>
    </xf>
    <xf numFmtId="0" fontId="0" fillId="0" borderId="0" xfId="0" applyAlignment="1">
      <alignment horizontal="right" vertical="center"/>
    </xf>
    <xf numFmtId="0" fontId="18" fillId="0" borderId="0" xfId="0" applyFont="1" applyAlignment="1">
      <alignment horizontal="left" vertical="center" wrapText="1" indent="1"/>
    </xf>
    <xf numFmtId="0" fontId="1" fillId="0" borderId="0" xfId="0" applyFont="1" applyAlignment="1">
      <alignment vertical="center" wrapText="1"/>
    </xf>
    <xf numFmtId="0" fontId="13" fillId="10" borderId="15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56" fontId="10" fillId="0" borderId="0" xfId="0" applyNumberFormat="1" applyFont="1" applyAlignment="1">
      <alignment vertical="center" wrapText="1"/>
    </xf>
    <xf numFmtId="0" fontId="15" fillId="0" borderId="36" xfId="0" applyFont="1" applyBorder="1" applyAlignment="1">
      <alignment horizontal="center" vertical="center"/>
    </xf>
    <xf numFmtId="0" fontId="15" fillId="0" borderId="36" xfId="0" applyFont="1" applyBorder="1" applyAlignment="1">
      <alignment horizontal="center" vertical="center" wrapText="1"/>
    </xf>
    <xf numFmtId="0" fontId="16" fillId="0" borderId="36" xfId="0" applyFont="1" applyBorder="1" applyAlignment="1">
      <alignment vertical="center" wrapText="1"/>
    </xf>
    <xf numFmtId="0" fontId="17" fillId="0" borderId="36" xfId="0" applyFont="1" applyBorder="1" applyAlignment="1">
      <alignment horizontal="right" vertical="center" wrapText="1"/>
    </xf>
    <xf numFmtId="0" fontId="10" fillId="0" borderId="37" xfId="0" applyFont="1" applyBorder="1" applyAlignment="1">
      <alignment vertical="center" wrapText="1"/>
    </xf>
    <xf numFmtId="0" fontId="17" fillId="0" borderId="36" xfId="0" applyFont="1" applyBorder="1" applyAlignment="1">
      <alignment vertical="center" wrapText="1"/>
    </xf>
    <xf numFmtId="0" fontId="11" fillId="0" borderId="0" xfId="3">
      <alignment vertical="center"/>
    </xf>
    <xf numFmtId="0" fontId="10" fillId="0" borderId="36" xfId="0" applyFont="1" applyBorder="1" applyAlignment="1">
      <alignment vertical="center" wrapText="1"/>
    </xf>
    <xf numFmtId="38" fontId="17" fillId="0" borderId="36" xfId="2" applyFont="1" applyFill="1" applyBorder="1" applyAlignment="1">
      <alignment horizontal="right" vertical="center" wrapText="1"/>
    </xf>
    <xf numFmtId="0" fontId="16" fillId="0" borderId="36" xfId="0" applyFont="1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15" fillId="0" borderId="0" xfId="0" applyFont="1" applyAlignment="1">
      <alignment horizontal="left" vertical="center" wrapText="1"/>
    </xf>
    <xf numFmtId="176" fontId="10" fillId="0" borderId="0" xfId="0" applyNumberFormat="1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14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2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left" vertical="center"/>
    </xf>
    <xf numFmtId="0" fontId="6" fillId="17" borderId="15" xfId="0" applyFont="1" applyFill="1" applyBorder="1" applyAlignment="1">
      <alignment horizontal="center" vertical="center" wrapText="1"/>
    </xf>
    <xf numFmtId="0" fontId="2" fillId="17" borderId="15" xfId="0" applyFont="1" applyFill="1" applyBorder="1" applyAlignment="1">
      <alignment horizontal="center" vertical="center"/>
    </xf>
    <xf numFmtId="0" fontId="7" fillId="17" borderId="15" xfId="0" applyFont="1" applyFill="1" applyBorder="1" applyAlignment="1">
      <alignment horizontal="center" vertical="center" wrapText="1"/>
    </xf>
    <xf numFmtId="0" fontId="9" fillId="18" borderId="15" xfId="0" applyFont="1" applyFill="1" applyBorder="1" applyAlignment="1">
      <alignment horizontal="center" vertical="center" wrapText="1"/>
    </xf>
    <xf numFmtId="0" fontId="11" fillId="18" borderId="15" xfId="3" applyFill="1" applyBorder="1" applyAlignment="1">
      <alignment horizontal="center" vertical="center" wrapText="1"/>
    </xf>
    <xf numFmtId="0" fontId="11" fillId="18" borderId="15" xfId="3" applyFill="1" applyBorder="1" applyAlignment="1">
      <alignment horizontal="center" vertical="center"/>
    </xf>
    <xf numFmtId="0" fontId="12" fillId="18" borderId="15" xfId="0" applyFont="1" applyFill="1" applyBorder="1" applyAlignment="1">
      <alignment horizontal="center" vertical="center"/>
    </xf>
    <xf numFmtId="0" fontId="12" fillId="18" borderId="15" xfId="0" applyFont="1" applyFill="1" applyBorder="1" applyAlignment="1">
      <alignment horizontal="center" vertical="center" wrapText="1"/>
    </xf>
    <xf numFmtId="38" fontId="12" fillId="18" borderId="15" xfId="2" applyFont="1" applyFill="1" applyBorder="1" applyAlignment="1">
      <alignment horizontal="center" vertical="center"/>
    </xf>
    <xf numFmtId="0" fontId="13" fillId="19" borderId="15" xfId="0" applyFont="1" applyFill="1" applyBorder="1" applyAlignment="1">
      <alignment horizontal="left" vertical="center" wrapText="1"/>
    </xf>
    <xf numFmtId="0" fontId="7" fillId="19" borderId="15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24" fillId="0" borderId="0" xfId="0" applyFont="1" applyAlignment="1">
      <alignment horizontal="centerContinuous" vertical="center"/>
    </xf>
    <xf numFmtId="0" fontId="24" fillId="0" borderId="0" xfId="0" applyFont="1">
      <alignment vertical="center"/>
    </xf>
    <xf numFmtId="0" fontId="27" fillId="0" borderId="0" xfId="1" applyFont="1" applyBorder="1" applyAlignment="1">
      <alignment vertical="center"/>
    </xf>
    <xf numFmtId="0" fontId="24" fillId="0" borderId="0" xfId="0" applyFont="1" applyAlignment="1">
      <alignment vertical="top"/>
    </xf>
    <xf numFmtId="0" fontId="24" fillId="0" borderId="20" xfId="0" applyFont="1" applyBorder="1" applyAlignment="1">
      <alignment vertical="center" wrapText="1"/>
    </xf>
    <xf numFmtId="0" fontId="32" fillId="0" borderId="0" xfId="0" applyFont="1" applyAlignment="1">
      <alignment horizontal="centerContinuous" vertical="center"/>
    </xf>
    <xf numFmtId="0" fontId="34" fillId="0" borderId="4" xfId="0" applyFont="1" applyBorder="1" applyAlignment="1">
      <alignment horizontal="left" vertical="center" wrapText="1"/>
    </xf>
    <xf numFmtId="0" fontId="24" fillId="0" borderId="5" xfId="0" applyFont="1" applyBorder="1">
      <alignment vertical="center"/>
    </xf>
    <xf numFmtId="0" fontId="24" fillId="0" borderId="46" xfId="0" applyFont="1" applyBorder="1" applyAlignment="1">
      <alignment horizontal="right" vertical="center" wrapText="1"/>
    </xf>
    <xf numFmtId="0" fontId="24" fillId="0" borderId="4" xfId="0" applyFont="1" applyBorder="1" applyAlignment="1">
      <alignment vertical="center" wrapText="1"/>
    </xf>
    <xf numFmtId="0" fontId="31" fillId="0" borderId="11" xfId="0" applyFont="1" applyBorder="1" applyAlignment="1">
      <alignment horizontal="center" vertical="center" wrapText="1"/>
    </xf>
    <xf numFmtId="0" fontId="31" fillId="0" borderId="12" xfId="0" applyFont="1" applyBorder="1" applyAlignment="1">
      <alignment horizontal="center" vertical="center" wrapText="1"/>
    </xf>
    <xf numFmtId="0" fontId="24" fillId="0" borderId="6" xfId="0" applyFont="1" applyBorder="1">
      <alignment vertical="center"/>
    </xf>
    <xf numFmtId="0" fontId="26" fillId="0" borderId="0" xfId="0" applyFont="1">
      <alignment vertical="center"/>
    </xf>
    <xf numFmtId="0" fontId="26" fillId="0" borderId="5" xfId="0" applyFont="1" applyBorder="1" applyAlignment="1">
      <alignment horizontal="center" vertical="center"/>
    </xf>
    <xf numFmtId="0" fontId="30" fillId="0" borderId="13" xfId="0" applyFont="1" applyBorder="1" applyAlignment="1">
      <alignment horizontal="right" vertical="center"/>
    </xf>
    <xf numFmtId="0" fontId="30" fillId="0" borderId="3" xfId="0" applyFont="1" applyBorder="1" applyAlignment="1">
      <alignment horizontal="right" vertical="center"/>
    </xf>
    <xf numFmtId="0" fontId="30" fillId="0" borderId="4" xfId="0" applyFont="1" applyBorder="1" applyAlignment="1">
      <alignment horizontal="right" vertical="center"/>
    </xf>
    <xf numFmtId="177" fontId="25" fillId="0" borderId="13" xfId="0" applyNumberFormat="1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top" wrapText="1"/>
    </xf>
    <xf numFmtId="0" fontId="24" fillId="0" borderId="0" xfId="0" applyFont="1" applyAlignment="1">
      <alignment horizontal="center" vertical="center"/>
    </xf>
    <xf numFmtId="0" fontId="24" fillId="0" borderId="36" xfId="0" applyFont="1" applyBorder="1" applyAlignment="1">
      <alignment horizontal="center" vertical="center"/>
    </xf>
    <xf numFmtId="0" fontId="24" fillId="0" borderId="36" xfId="0" applyFont="1" applyBorder="1">
      <alignment vertical="center"/>
    </xf>
    <xf numFmtId="0" fontId="24" fillId="0" borderId="29" xfId="0" applyFont="1" applyBorder="1" applyAlignment="1">
      <alignment horizontal="center" vertical="center" wrapText="1"/>
    </xf>
    <xf numFmtId="0" fontId="24" fillId="0" borderId="47" xfId="0" applyFont="1" applyBorder="1" applyAlignment="1">
      <alignment horizontal="center" vertical="center" wrapText="1"/>
    </xf>
    <xf numFmtId="0" fontId="24" fillId="0" borderId="48" xfId="0" applyFont="1" applyBorder="1" applyAlignment="1">
      <alignment horizontal="center" vertical="center"/>
    </xf>
    <xf numFmtId="0" fontId="24" fillId="0" borderId="39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24" fillId="0" borderId="32" xfId="0" applyFont="1" applyBorder="1">
      <alignment vertical="center"/>
    </xf>
    <xf numFmtId="0" fontId="24" fillId="0" borderId="53" xfId="0" applyFont="1" applyBorder="1" applyAlignment="1">
      <alignment horizontal="right" vertical="center" wrapText="1"/>
    </xf>
    <xf numFmtId="0" fontId="24" fillId="0" borderId="54" xfId="0" applyFont="1" applyBorder="1">
      <alignment vertical="center"/>
    </xf>
    <xf numFmtId="0" fontId="14" fillId="18" borderId="15" xfId="0" applyFont="1" applyFill="1" applyBorder="1" applyAlignment="1">
      <alignment horizontal="center" vertical="center"/>
    </xf>
    <xf numFmtId="0" fontId="14" fillId="18" borderId="15" xfId="0" applyFont="1" applyFill="1" applyBorder="1" applyAlignment="1">
      <alignment horizontal="center" vertical="center" wrapText="1"/>
    </xf>
    <xf numFmtId="49" fontId="9" fillId="18" borderId="15" xfId="0" applyNumberFormat="1" applyFont="1" applyFill="1" applyBorder="1" applyAlignment="1">
      <alignment horizontal="center" vertical="center" wrapText="1"/>
    </xf>
    <xf numFmtId="0" fontId="22" fillId="18" borderId="15" xfId="3" applyFont="1" applyFill="1" applyBorder="1" applyAlignment="1">
      <alignment horizontal="center" vertical="center" wrapText="1"/>
    </xf>
    <xf numFmtId="0" fontId="22" fillId="18" borderId="15" xfId="3" applyFont="1" applyFill="1" applyBorder="1" applyAlignment="1">
      <alignment horizontal="center" vertical="center"/>
    </xf>
    <xf numFmtId="0" fontId="9" fillId="18" borderId="15" xfId="0" applyFont="1" applyFill="1" applyBorder="1" applyAlignment="1">
      <alignment horizontal="center" vertical="center"/>
    </xf>
    <xf numFmtId="0" fontId="10" fillId="18" borderId="15" xfId="0" applyFont="1" applyFill="1" applyBorder="1" applyAlignment="1">
      <alignment horizontal="center" vertical="center"/>
    </xf>
    <xf numFmtId="0" fontId="10" fillId="18" borderId="15" xfId="0" applyFont="1" applyFill="1" applyBorder="1" applyAlignment="1">
      <alignment horizontal="center" vertical="center" wrapText="1"/>
    </xf>
    <xf numFmtId="38" fontId="10" fillId="18" borderId="15" xfId="2" applyFont="1" applyFill="1" applyBorder="1" applyAlignment="1">
      <alignment horizontal="center" vertical="center"/>
    </xf>
    <xf numFmtId="0" fontId="14" fillId="18" borderId="0" xfId="0" applyFont="1" applyFill="1" applyAlignment="1">
      <alignment horizontal="center" vertical="center"/>
    </xf>
    <xf numFmtId="0" fontId="29" fillId="0" borderId="0" xfId="0" applyFont="1">
      <alignment vertical="center"/>
    </xf>
    <xf numFmtId="0" fontId="29" fillId="0" borderId="0" xfId="0" applyFont="1" applyAlignment="1">
      <alignment horizontal="center" vertical="top" wrapText="1"/>
    </xf>
    <xf numFmtId="0" fontId="24" fillId="0" borderId="3" xfId="0" applyFont="1" applyBorder="1">
      <alignment vertical="center"/>
    </xf>
    <xf numFmtId="0" fontId="32" fillId="0" borderId="0" xfId="0" applyFont="1" applyAlignment="1">
      <alignment horizontal="center" vertical="center"/>
    </xf>
    <xf numFmtId="0" fontId="32" fillId="0" borderId="0" xfId="0" applyFont="1" applyAlignment="1">
      <alignment horizontal="left" vertical="center"/>
    </xf>
    <xf numFmtId="0" fontId="24" fillId="15" borderId="0" xfId="0" applyFont="1" applyFill="1" applyAlignment="1">
      <alignment horizontal="left" vertical="center"/>
    </xf>
    <xf numFmtId="0" fontId="26" fillId="15" borderId="0" xfId="0" applyFont="1" applyFill="1" applyAlignment="1">
      <alignment horizontal="left" vertical="center"/>
    </xf>
    <xf numFmtId="0" fontId="42" fillId="0" borderId="58" xfId="0" applyFont="1" applyBorder="1">
      <alignment vertical="center"/>
    </xf>
    <xf numFmtId="0" fontId="43" fillId="0" borderId="0" xfId="0" applyFont="1">
      <alignment vertical="center"/>
    </xf>
    <xf numFmtId="38" fontId="10" fillId="18" borderId="30" xfId="2" applyFont="1" applyFill="1" applyBorder="1" applyAlignment="1">
      <alignment horizontal="center" vertical="center"/>
    </xf>
    <xf numFmtId="0" fontId="37" fillId="18" borderId="0" xfId="0" applyFont="1" applyFill="1" applyAlignment="1">
      <alignment vertical="center" wrapText="1"/>
    </xf>
    <xf numFmtId="0" fontId="24" fillId="0" borderId="27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 wrapText="1"/>
    </xf>
    <xf numFmtId="0" fontId="30" fillId="16" borderId="13" xfId="0" applyFont="1" applyFill="1" applyBorder="1" applyAlignment="1">
      <alignment horizontal="center" vertical="center" wrapText="1"/>
    </xf>
    <xf numFmtId="0" fontId="30" fillId="16" borderId="4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0" fontId="44" fillId="0" borderId="10" xfId="0" applyFont="1" applyBorder="1" applyAlignment="1">
      <alignment horizontal="left" vertical="center"/>
    </xf>
    <xf numFmtId="0" fontId="30" fillId="0" borderId="6" xfId="0" applyFont="1" applyBorder="1">
      <alignment vertical="center"/>
    </xf>
    <xf numFmtId="0" fontId="7" fillId="0" borderId="7" xfId="0" applyFont="1" applyBorder="1" applyAlignment="1">
      <alignment horizontal="right" vertical="center" wrapText="1"/>
    </xf>
    <xf numFmtId="0" fontId="30" fillId="0" borderId="12" xfId="0" applyFont="1" applyBorder="1">
      <alignment vertical="center"/>
    </xf>
    <xf numFmtId="0" fontId="24" fillId="0" borderId="15" xfId="0" applyFont="1" applyBorder="1">
      <alignment vertical="center"/>
    </xf>
    <xf numFmtId="177" fontId="24" fillId="0" borderId="15" xfId="0" applyNumberFormat="1" applyFont="1" applyBorder="1">
      <alignment vertical="center"/>
    </xf>
    <xf numFmtId="0" fontId="24" fillId="0" borderId="48" xfId="0" applyFont="1" applyBorder="1">
      <alignment vertical="center"/>
    </xf>
    <xf numFmtId="0" fontId="24" fillId="0" borderId="10" xfId="0" applyFont="1" applyBorder="1">
      <alignment vertical="center"/>
    </xf>
    <xf numFmtId="0" fontId="24" fillId="0" borderId="13" xfId="0" applyFont="1" applyBorder="1">
      <alignment vertical="center"/>
    </xf>
    <xf numFmtId="0" fontId="24" fillId="0" borderId="25" xfId="0" applyFont="1" applyBorder="1">
      <alignment vertical="center"/>
    </xf>
    <xf numFmtId="0" fontId="22" fillId="18" borderId="15" xfId="3" applyFont="1" applyFill="1" applyBorder="1">
      <alignment vertical="center"/>
    </xf>
    <xf numFmtId="38" fontId="10" fillId="18" borderId="15" xfId="2" applyFont="1" applyFill="1" applyBorder="1" applyAlignment="1">
      <alignment horizontal="center" vertical="center" wrapText="1"/>
    </xf>
    <xf numFmtId="0" fontId="39" fillId="0" borderId="0" xfId="0" applyFont="1" applyAlignment="1">
      <alignment horizontal="left" vertical="top" wrapText="1"/>
    </xf>
    <xf numFmtId="0" fontId="28" fillId="0" borderId="25" xfId="0" applyFont="1" applyBorder="1" applyAlignment="1">
      <alignment horizontal="center" vertical="center" wrapText="1"/>
    </xf>
    <xf numFmtId="0" fontId="28" fillId="0" borderId="26" xfId="0" applyFont="1" applyBorder="1" applyAlignment="1">
      <alignment horizontal="center" vertical="center" wrapText="1"/>
    </xf>
    <xf numFmtId="0" fontId="28" fillId="0" borderId="27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left" vertical="center"/>
    </xf>
    <xf numFmtId="0" fontId="26" fillId="0" borderId="3" xfId="0" applyFont="1" applyBorder="1" applyAlignment="1">
      <alignment horizontal="left" vertical="center"/>
    </xf>
    <xf numFmtId="0" fontId="26" fillId="0" borderId="4" xfId="0" applyFont="1" applyBorder="1" applyAlignment="1">
      <alignment horizontal="left" vertical="center"/>
    </xf>
    <xf numFmtId="0" fontId="30" fillId="0" borderId="6" xfId="0" applyFont="1" applyBorder="1" applyAlignment="1">
      <alignment horizontal="right" vertical="center"/>
    </xf>
    <xf numFmtId="0" fontId="30" fillId="0" borderId="0" xfId="0" applyFont="1" applyAlignment="1">
      <alignment horizontal="right" vertical="center"/>
    </xf>
    <xf numFmtId="0" fontId="30" fillId="0" borderId="5" xfId="0" applyFont="1" applyBorder="1" applyAlignment="1">
      <alignment horizontal="right" vertical="center"/>
    </xf>
    <xf numFmtId="0" fontId="30" fillId="16" borderId="10" xfId="0" applyFont="1" applyFill="1" applyBorder="1" applyAlignment="1">
      <alignment horizontal="center" vertical="center" wrapText="1"/>
    </xf>
    <xf numFmtId="0" fontId="30" fillId="16" borderId="12" xfId="0" applyFont="1" applyFill="1" applyBorder="1" applyAlignment="1">
      <alignment horizontal="center" vertical="center" wrapText="1"/>
    </xf>
    <xf numFmtId="0" fontId="30" fillId="16" borderId="13" xfId="0" applyFont="1" applyFill="1" applyBorder="1" applyAlignment="1">
      <alignment horizontal="center" vertical="center" wrapText="1"/>
    </xf>
    <xf numFmtId="0" fontId="30" fillId="16" borderId="4" xfId="0" applyFont="1" applyFill="1" applyBorder="1" applyAlignment="1">
      <alignment horizontal="center" vertical="center" wrapText="1"/>
    </xf>
    <xf numFmtId="0" fontId="30" fillId="16" borderId="34" xfId="0" applyFont="1" applyFill="1" applyBorder="1" applyAlignment="1">
      <alignment horizontal="center" vertical="center" wrapText="1"/>
    </xf>
    <xf numFmtId="0" fontId="30" fillId="16" borderId="35" xfId="0" applyFont="1" applyFill="1" applyBorder="1" applyAlignment="1">
      <alignment horizontal="center" vertical="center" wrapText="1"/>
    </xf>
    <xf numFmtId="0" fontId="38" fillId="0" borderId="11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3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8" fillId="0" borderId="10" xfId="4" applyFont="1" applyFill="1" applyBorder="1" applyAlignment="1">
      <alignment horizontal="center" vertical="center"/>
    </xf>
    <xf numFmtId="0" fontId="38" fillId="0" borderId="11" xfId="4" applyFont="1" applyFill="1" applyBorder="1" applyAlignment="1">
      <alignment horizontal="center" vertical="center"/>
    </xf>
    <xf numFmtId="0" fontId="38" fillId="0" borderId="12" xfId="4" applyFont="1" applyFill="1" applyBorder="1" applyAlignment="1">
      <alignment horizontal="center" vertical="center"/>
    </xf>
    <xf numFmtId="0" fontId="38" fillId="0" borderId="13" xfId="4" applyFont="1" applyFill="1" applyBorder="1" applyAlignment="1">
      <alignment horizontal="center" vertical="center"/>
    </xf>
    <xf numFmtId="0" fontId="38" fillId="0" borderId="3" xfId="4" applyFont="1" applyFill="1" applyBorder="1" applyAlignment="1">
      <alignment horizontal="center" vertical="center"/>
    </xf>
    <xf numFmtId="0" fontId="38" fillId="0" borderId="4" xfId="4" applyFont="1" applyFill="1" applyBorder="1" applyAlignment="1">
      <alignment horizontal="center" vertical="center"/>
    </xf>
    <xf numFmtId="0" fontId="30" fillId="16" borderId="6" xfId="0" applyFont="1" applyFill="1" applyBorder="1" applyAlignment="1">
      <alignment horizontal="center" vertical="center" wrapText="1"/>
    </xf>
    <xf numFmtId="0" fontId="30" fillId="16" borderId="5" xfId="0" applyFont="1" applyFill="1" applyBorder="1" applyAlignment="1">
      <alignment horizontal="center" vertical="center" wrapText="1"/>
    </xf>
    <xf numFmtId="0" fontId="38" fillId="0" borderId="25" xfId="0" applyFont="1" applyBorder="1" applyAlignment="1">
      <alignment horizontal="center" vertical="center" wrapText="1"/>
    </xf>
    <xf numFmtId="0" fontId="38" fillId="0" borderId="26" xfId="0" applyFont="1" applyBorder="1" applyAlignment="1">
      <alignment horizontal="center" vertical="center" wrapText="1"/>
    </xf>
    <xf numFmtId="0" fontId="38" fillId="0" borderId="27" xfId="0" applyFont="1" applyBorder="1" applyAlignment="1">
      <alignment horizontal="center" vertical="center" wrapText="1"/>
    </xf>
    <xf numFmtId="0" fontId="30" fillId="16" borderId="25" xfId="0" applyFont="1" applyFill="1" applyBorder="1" applyAlignment="1">
      <alignment horizontal="center" vertical="center" wrapText="1"/>
    </xf>
    <xf numFmtId="0" fontId="30" fillId="16" borderId="27" xfId="0" applyFont="1" applyFill="1" applyBorder="1" applyAlignment="1">
      <alignment horizontal="center" vertical="center" wrapText="1"/>
    </xf>
    <xf numFmtId="0" fontId="25" fillId="0" borderId="25" xfId="4" applyFont="1" applyFill="1" applyBorder="1" applyAlignment="1">
      <alignment horizontal="center" vertical="center"/>
    </xf>
    <xf numFmtId="0" fontId="25" fillId="0" borderId="26" xfId="4" applyFont="1" applyFill="1" applyBorder="1" applyAlignment="1">
      <alignment horizontal="center" vertical="center"/>
    </xf>
    <xf numFmtId="0" fontId="25" fillId="0" borderId="27" xfId="4" applyFont="1" applyFill="1" applyBorder="1" applyAlignment="1">
      <alignment horizontal="center" vertical="center"/>
    </xf>
    <xf numFmtId="0" fontId="24" fillId="0" borderId="55" xfId="0" applyFont="1" applyBorder="1" applyAlignment="1">
      <alignment horizontal="center" vertical="center"/>
    </xf>
    <xf numFmtId="0" fontId="24" fillId="0" borderId="42" xfId="0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top" wrapText="1"/>
    </xf>
    <xf numFmtId="0" fontId="24" fillId="0" borderId="3" xfId="0" applyFont="1" applyBorder="1" applyAlignment="1">
      <alignment horizontal="center" vertical="top" wrapText="1"/>
    </xf>
    <xf numFmtId="0" fontId="24" fillId="0" borderId="4" xfId="0" applyFont="1" applyBorder="1" applyAlignment="1">
      <alignment horizontal="center" vertical="top" wrapText="1"/>
    </xf>
    <xf numFmtId="0" fontId="30" fillId="0" borderId="13" xfId="0" applyFont="1" applyBorder="1" applyAlignment="1">
      <alignment horizontal="right" vertical="center"/>
    </xf>
    <xf numFmtId="0" fontId="30" fillId="0" borderId="3" xfId="0" applyFont="1" applyBorder="1" applyAlignment="1">
      <alignment horizontal="right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23" fillId="16" borderId="14" xfId="0" applyFont="1" applyFill="1" applyBorder="1" applyAlignment="1">
      <alignment horizontal="center" vertical="center" wrapText="1"/>
    </xf>
    <xf numFmtId="0" fontId="23" fillId="16" borderId="2" xfId="0" applyFont="1" applyFill="1" applyBorder="1" applyAlignment="1">
      <alignment horizontal="center" vertical="center" wrapText="1"/>
    </xf>
    <xf numFmtId="0" fontId="23" fillId="16" borderId="34" xfId="0" applyFont="1" applyFill="1" applyBorder="1" applyAlignment="1">
      <alignment horizontal="center" vertical="center" wrapText="1"/>
    </xf>
    <xf numFmtId="0" fontId="23" fillId="16" borderId="35" xfId="0" applyFont="1" applyFill="1" applyBorder="1" applyAlignment="1">
      <alignment horizontal="center" vertical="center" wrapText="1"/>
    </xf>
    <xf numFmtId="0" fontId="24" fillId="0" borderId="56" xfId="0" applyFont="1" applyBorder="1" applyAlignment="1">
      <alignment horizontal="center" vertical="center"/>
    </xf>
    <xf numFmtId="0" fontId="30" fillId="0" borderId="11" xfId="0" applyFont="1" applyBorder="1" applyAlignment="1">
      <alignment horizontal="left" vertical="center" wrapText="1"/>
    </xf>
    <xf numFmtId="0" fontId="30" fillId="0" borderId="12" xfId="0" applyFont="1" applyBorder="1" applyAlignment="1">
      <alignment horizontal="left" vertical="center" wrapText="1"/>
    </xf>
    <xf numFmtId="0" fontId="30" fillId="16" borderId="7" xfId="0" applyFont="1" applyFill="1" applyBorder="1" applyAlignment="1">
      <alignment horizontal="center" vertical="center" wrapText="1"/>
    </xf>
    <xf numFmtId="0" fontId="23" fillId="16" borderId="8" xfId="0" applyFont="1" applyFill="1" applyBorder="1" applyAlignment="1">
      <alignment horizontal="center" vertical="center" wrapText="1"/>
    </xf>
    <xf numFmtId="0" fontId="23" fillId="16" borderId="7" xfId="0" applyFont="1" applyFill="1" applyBorder="1" applyAlignment="1">
      <alignment horizontal="center" vertical="center" wrapText="1"/>
    </xf>
    <xf numFmtId="0" fontId="23" fillId="16" borderId="9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left" vertical="center"/>
    </xf>
    <xf numFmtId="0" fontId="33" fillId="0" borderId="10" xfId="0" applyFont="1" applyBorder="1" applyAlignment="1">
      <alignment horizontal="left" vertical="center"/>
    </xf>
    <xf numFmtId="0" fontId="33" fillId="0" borderId="12" xfId="0" applyFont="1" applyBorder="1" applyAlignment="1">
      <alignment horizontal="left" vertical="center"/>
    </xf>
    <xf numFmtId="0" fontId="33" fillId="0" borderId="61" xfId="0" applyFont="1" applyBorder="1" applyAlignment="1">
      <alignment horizontal="left" vertical="center"/>
    </xf>
    <xf numFmtId="0" fontId="33" fillId="0" borderId="62" xfId="0" applyFont="1" applyBorder="1" applyAlignment="1">
      <alignment horizontal="left" vertical="center"/>
    </xf>
    <xf numFmtId="0" fontId="33" fillId="0" borderId="63" xfId="0" applyFont="1" applyBorder="1" applyAlignment="1">
      <alignment horizontal="left" vertical="center"/>
    </xf>
    <xf numFmtId="0" fontId="24" fillId="0" borderId="13" xfId="0" applyFont="1" applyBorder="1" applyAlignment="1">
      <alignment horizontal="center" vertical="top" wrapText="1"/>
    </xf>
    <xf numFmtId="0" fontId="24" fillId="0" borderId="23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40" fillId="0" borderId="57" xfId="0" applyFont="1" applyBorder="1" applyAlignment="1">
      <alignment horizontal="left" vertical="center" wrapText="1"/>
    </xf>
    <xf numFmtId="0" fontId="40" fillId="0" borderId="19" xfId="0" applyFont="1" applyBorder="1" applyAlignment="1">
      <alignment horizontal="left" vertical="center"/>
    </xf>
    <xf numFmtId="0" fontId="40" fillId="0" borderId="59" xfId="0" applyFont="1" applyBorder="1" applyAlignment="1">
      <alignment horizontal="left" vertical="center"/>
    </xf>
    <xf numFmtId="0" fontId="40" fillId="0" borderId="21" xfId="0" applyFont="1" applyBorder="1" applyAlignment="1">
      <alignment horizontal="left" vertical="center"/>
    </xf>
    <xf numFmtId="0" fontId="40" fillId="0" borderId="60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29" fillId="0" borderId="25" xfId="0" applyFont="1" applyBorder="1" applyAlignment="1">
      <alignment horizontal="center" vertical="center" wrapText="1"/>
    </xf>
    <xf numFmtId="0" fontId="29" fillId="0" borderId="26" xfId="0" applyFont="1" applyBorder="1" applyAlignment="1">
      <alignment horizontal="center" vertical="center" wrapText="1"/>
    </xf>
    <xf numFmtId="0" fontId="29" fillId="0" borderId="27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30" fillId="2" borderId="11" xfId="0" applyFont="1" applyFill="1" applyBorder="1" applyAlignment="1">
      <alignment horizontal="center" vertical="center" wrapText="1"/>
    </xf>
    <xf numFmtId="0" fontId="30" fillId="2" borderId="12" xfId="0" applyFont="1" applyFill="1" applyBorder="1" applyAlignment="1">
      <alignment horizontal="center" vertical="center" wrapText="1"/>
    </xf>
    <xf numFmtId="0" fontId="30" fillId="2" borderId="0" xfId="0" applyFont="1" applyFill="1" applyAlignment="1">
      <alignment horizontal="center" vertical="center" wrapText="1"/>
    </xf>
    <xf numFmtId="0" fontId="30" fillId="2" borderId="5" xfId="0" applyFont="1" applyFill="1" applyBorder="1" applyAlignment="1">
      <alignment horizontal="center" vertical="center" wrapText="1"/>
    </xf>
    <xf numFmtId="0" fontId="30" fillId="2" borderId="3" xfId="0" applyFont="1" applyFill="1" applyBorder="1" applyAlignment="1">
      <alignment horizontal="center" vertical="center" wrapText="1"/>
    </xf>
    <xf numFmtId="0" fontId="30" fillId="2" borderId="4" xfId="0" applyFont="1" applyFill="1" applyBorder="1" applyAlignment="1">
      <alignment horizontal="center" vertical="center" wrapText="1"/>
    </xf>
    <xf numFmtId="0" fontId="24" fillId="2" borderId="13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24" fillId="2" borderId="4" xfId="0" applyFont="1" applyFill="1" applyBorder="1" applyAlignment="1">
      <alignment horizontal="center" vertical="center" wrapText="1"/>
    </xf>
    <xf numFmtId="0" fontId="13" fillId="16" borderId="25" xfId="0" applyFont="1" applyFill="1" applyBorder="1" applyAlignment="1">
      <alignment horizontal="center" vertical="center" wrapText="1"/>
    </xf>
    <xf numFmtId="0" fontId="13" fillId="16" borderId="26" xfId="0" applyFont="1" applyFill="1" applyBorder="1" applyAlignment="1">
      <alignment horizontal="center" vertical="center" wrapText="1"/>
    </xf>
    <xf numFmtId="0" fontId="13" fillId="16" borderId="27" xfId="0" applyFont="1" applyFill="1" applyBorder="1" applyAlignment="1">
      <alignment horizontal="center" vertical="center" wrapText="1"/>
    </xf>
    <xf numFmtId="0" fontId="30" fillId="2" borderId="10" xfId="0" applyFont="1" applyFill="1" applyBorder="1" applyAlignment="1">
      <alignment horizontal="center" vertical="center" wrapText="1"/>
    </xf>
    <xf numFmtId="0" fontId="30" fillId="2" borderId="22" xfId="0" applyFont="1" applyFill="1" applyBorder="1" applyAlignment="1">
      <alignment horizontal="center" vertical="center" wrapText="1"/>
    </xf>
    <xf numFmtId="0" fontId="30" fillId="2" borderId="21" xfId="0" applyFont="1" applyFill="1" applyBorder="1" applyAlignment="1">
      <alignment horizontal="center" vertical="center" wrapText="1"/>
    </xf>
    <xf numFmtId="0" fontId="30" fillId="2" borderId="28" xfId="0" applyFont="1" applyFill="1" applyBorder="1" applyAlignment="1">
      <alignment horizontal="center" vertical="center" wrapText="1"/>
    </xf>
    <xf numFmtId="0" fontId="30" fillId="2" borderId="40" xfId="0" applyFont="1" applyFill="1" applyBorder="1" applyAlignment="1">
      <alignment horizontal="center" vertical="center" wrapText="1"/>
    </xf>
    <xf numFmtId="0" fontId="30" fillId="2" borderId="20" xfId="0" applyFont="1" applyFill="1" applyBorder="1" applyAlignment="1">
      <alignment horizontal="center" vertical="center" wrapText="1"/>
    </xf>
    <xf numFmtId="0" fontId="32" fillId="16" borderId="10" xfId="0" applyFont="1" applyFill="1" applyBorder="1" applyAlignment="1">
      <alignment horizontal="center" vertical="center" wrapText="1"/>
    </xf>
    <xf numFmtId="0" fontId="32" fillId="16" borderId="12" xfId="0" applyFont="1" applyFill="1" applyBorder="1" applyAlignment="1">
      <alignment horizontal="center" vertical="center" wrapText="1"/>
    </xf>
    <xf numFmtId="0" fontId="32" fillId="16" borderId="6" xfId="0" applyFont="1" applyFill="1" applyBorder="1" applyAlignment="1">
      <alignment horizontal="center" vertical="center" wrapText="1"/>
    </xf>
    <xf numFmtId="0" fontId="32" fillId="16" borderId="5" xfId="0" applyFont="1" applyFill="1" applyBorder="1" applyAlignment="1">
      <alignment horizontal="center" vertical="center" wrapText="1"/>
    </xf>
    <xf numFmtId="0" fontId="20" fillId="0" borderId="33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29" fillId="0" borderId="64" xfId="0" applyFont="1" applyBorder="1" applyAlignment="1">
      <alignment horizontal="center" vertical="center"/>
    </xf>
    <xf numFmtId="0" fontId="29" fillId="0" borderId="65" xfId="0" applyFont="1" applyBorder="1" applyAlignment="1">
      <alignment horizontal="center" vertical="center"/>
    </xf>
    <xf numFmtId="0" fontId="29" fillId="0" borderId="66" xfId="0" applyFont="1" applyBorder="1" applyAlignment="1">
      <alignment horizontal="center" vertical="center"/>
    </xf>
    <xf numFmtId="0" fontId="45" fillId="0" borderId="50" xfId="0" applyFont="1" applyBorder="1" applyAlignment="1">
      <alignment horizontal="center" vertical="center"/>
    </xf>
    <xf numFmtId="0" fontId="45" fillId="0" borderId="51" xfId="0" applyFont="1" applyBorder="1" applyAlignment="1">
      <alignment horizontal="center" vertical="center"/>
    </xf>
    <xf numFmtId="0" fontId="45" fillId="0" borderId="52" xfId="0" applyFont="1" applyBorder="1" applyAlignment="1">
      <alignment horizontal="center" vertical="center"/>
    </xf>
    <xf numFmtId="0" fontId="45" fillId="0" borderId="41" xfId="0" applyFont="1" applyBorder="1" applyAlignment="1">
      <alignment horizontal="center" vertical="center"/>
    </xf>
    <xf numFmtId="0" fontId="45" fillId="0" borderId="21" xfId="0" applyFont="1" applyBorder="1" applyAlignment="1">
      <alignment horizontal="center" vertical="center"/>
    </xf>
    <xf numFmtId="0" fontId="45" fillId="0" borderId="39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0" fillId="0" borderId="33" xfId="0" applyFont="1" applyBorder="1" applyAlignment="1">
      <alignment horizontal="center" vertical="center" wrapText="1"/>
    </xf>
    <xf numFmtId="0" fontId="20" fillId="0" borderId="43" xfId="0" applyFont="1" applyBorder="1" applyAlignment="1">
      <alignment horizontal="center" vertical="center" wrapText="1"/>
    </xf>
    <xf numFmtId="0" fontId="45" fillId="0" borderId="44" xfId="0" applyFont="1" applyBorder="1" applyAlignment="1">
      <alignment horizontal="center" vertical="center"/>
    </xf>
    <xf numFmtId="0" fontId="45" fillId="0" borderId="3" xfId="0" applyFont="1" applyBorder="1" applyAlignment="1">
      <alignment horizontal="center" vertical="center"/>
    </xf>
    <xf numFmtId="0" fontId="45" fillId="0" borderId="45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</cellXfs>
  <cellStyles count="5">
    <cellStyle name="ハイパーリンク" xfId="1" builtinId="8"/>
    <cellStyle name="桁区切り" xfId="2" builtinId="6"/>
    <cellStyle name="標準" xfId="0" builtinId="0"/>
    <cellStyle name="標準 3" xfId="3" xr:uid="{D38116E8-0077-47DF-8EA9-DF3D78646778}"/>
    <cellStyle name="良い" xfId="4" builtinId="26"/>
  </cellStyles>
  <dxfs count="34">
    <dxf>
      <font>
        <condense val="0"/>
        <extend val="0"/>
        <color indexed="39"/>
      </font>
    </dxf>
    <dxf>
      <font>
        <condense val="0"/>
        <extend val="0"/>
        <color indexed="10"/>
      </font>
    </dxf>
    <dxf>
      <font>
        <color rgb="FF3333FF"/>
      </font>
    </dxf>
    <dxf>
      <font>
        <color rgb="FFFF0000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10"/>
      </font>
    </dxf>
    <dxf>
      <font>
        <color rgb="FF3333FF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39"/>
      </font>
    </dxf>
    <dxf>
      <font>
        <color rgb="FF3333FF"/>
      </font>
    </dxf>
    <dxf>
      <font>
        <color rgb="FFFF0000"/>
      </font>
    </dxf>
    <dxf>
      <font>
        <condense val="0"/>
        <extend val="0"/>
        <color indexed="39"/>
      </font>
    </dxf>
    <dxf>
      <font>
        <condense val="0"/>
        <extend val="0"/>
        <color indexed="10"/>
      </font>
    </dxf>
    <dxf>
      <font>
        <condense val="0"/>
        <extend val="0"/>
        <color indexed="39"/>
      </font>
    </dxf>
    <dxf>
      <font>
        <condense val="0"/>
        <extend val="0"/>
        <color indexed="10"/>
      </font>
    </dxf>
    <dxf>
      <font>
        <color rgb="FF3333FF"/>
      </font>
    </dxf>
    <dxf>
      <font>
        <color rgb="FFFF0000"/>
      </font>
    </dxf>
    <dxf>
      <font>
        <condense val="0"/>
        <extend val="0"/>
        <color indexed="39"/>
      </font>
    </dxf>
    <dxf>
      <font>
        <condense val="0"/>
        <extend val="0"/>
        <color indexed="10"/>
      </font>
    </dxf>
    <dxf>
      <font>
        <color rgb="FF3333FF"/>
      </font>
    </dxf>
    <dxf>
      <font>
        <color rgb="FFFF0000"/>
      </font>
    </dxf>
    <dxf>
      <font>
        <condense val="0"/>
        <extend val="0"/>
        <color indexed="39"/>
      </font>
    </dxf>
    <dxf>
      <font>
        <condense val="0"/>
        <extend val="0"/>
        <color indexed="10"/>
      </font>
    </dxf>
    <dxf>
      <font>
        <color rgb="FF3333FF"/>
      </font>
    </dxf>
    <dxf>
      <font>
        <color rgb="FFFF0000"/>
      </font>
    </dxf>
    <dxf>
      <font>
        <condense val="0"/>
        <extend val="0"/>
        <color indexed="39"/>
      </font>
    </dxf>
    <dxf>
      <font>
        <condense val="0"/>
        <extend val="0"/>
        <color indexed="10"/>
      </font>
    </dxf>
    <dxf>
      <font>
        <color rgb="FF3333FF"/>
      </font>
    </dxf>
    <dxf>
      <font>
        <color rgb="FFFF0000"/>
      </font>
    </dxf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Radio" firstButton="1" fmlaLink="$P$14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GBox" noThreeD="1"/>
</file>

<file path=xl/ctrlProps/ctrlProp12.xml><?xml version="1.0" encoding="utf-8"?>
<formControlPr xmlns="http://schemas.microsoft.com/office/spreadsheetml/2009/9/main" objectType="GBox" noThreeD="1"/>
</file>

<file path=xl/ctrlProps/ctrlProp13.xml><?xml version="1.0" encoding="utf-8"?>
<formControlPr xmlns="http://schemas.microsoft.com/office/spreadsheetml/2009/9/main" objectType="Radio" firstButton="1" fmlaLink="$P$25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GBox" noThreeD="1"/>
</file>

<file path=xl/ctrlProps/ctrlProp17.xml><?xml version="1.0" encoding="utf-8"?>
<formControlPr xmlns="http://schemas.microsoft.com/office/spreadsheetml/2009/9/main" objectType="Radio" firstButton="1" fmlaLink="$P$28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GBox" noThreeD="1"/>
</file>

<file path=xl/ctrlProps/ctrlProp21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firstButton="1" fmlaLink="$P$11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CheckBox" fmlaLink="$P$35" lockText="1" noThreeD="1"/>
</file>

<file path=xl/ctrlProps/ctrlProp7.xml><?xml version="1.0" encoding="utf-8"?>
<formControlPr xmlns="http://schemas.microsoft.com/office/spreadsheetml/2009/9/main" objectType="Radio" firstButton="1" fmlaLink="$P$20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13</xdr:row>
          <xdr:rowOff>66675</xdr:rowOff>
        </xdr:from>
        <xdr:to>
          <xdr:col>3</xdr:col>
          <xdr:colOff>447675</xdr:colOff>
          <xdr:row>13</xdr:row>
          <xdr:rowOff>428625</xdr:rowOff>
        </xdr:to>
        <xdr:sp macro="" textlink="">
          <xdr:nvSpPr>
            <xdr:cNvPr id="6145" name="Option Button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0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13</xdr:row>
          <xdr:rowOff>47625</xdr:rowOff>
        </xdr:from>
        <xdr:to>
          <xdr:col>4</xdr:col>
          <xdr:colOff>447675</xdr:colOff>
          <xdr:row>13</xdr:row>
          <xdr:rowOff>419100</xdr:rowOff>
        </xdr:to>
        <xdr:sp macro="" textlink="">
          <xdr:nvSpPr>
            <xdr:cNvPr id="6146" name="Option Button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0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13</xdr:row>
          <xdr:rowOff>57150</xdr:rowOff>
        </xdr:from>
        <xdr:to>
          <xdr:col>5</xdr:col>
          <xdr:colOff>485775</xdr:colOff>
          <xdr:row>13</xdr:row>
          <xdr:rowOff>428625</xdr:rowOff>
        </xdr:to>
        <xdr:sp macro="" textlink="">
          <xdr:nvSpPr>
            <xdr:cNvPr id="6147" name="Option Button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0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10</xdr:row>
          <xdr:rowOff>19050</xdr:rowOff>
        </xdr:from>
        <xdr:to>
          <xdr:col>2</xdr:col>
          <xdr:colOff>523875</xdr:colOff>
          <xdr:row>10</xdr:row>
          <xdr:rowOff>295275</xdr:rowOff>
        </xdr:to>
        <xdr:sp macro="" textlink="">
          <xdr:nvSpPr>
            <xdr:cNvPr id="6150" name="Option Button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0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11</xdr:row>
          <xdr:rowOff>0</xdr:rowOff>
        </xdr:from>
        <xdr:to>
          <xdr:col>2</xdr:col>
          <xdr:colOff>533400</xdr:colOff>
          <xdr:row>11</xdr:row>
          <xdr:rowOff>276225</xdr:rowOff>
        </xdr:to>
        <xdr:sp macro="" textlink="">
          <xdr:nvSpPr>
            <xdr:cNvPr id="6151" name="Option Button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0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3</xdr:col>
      <xdr:colOff>6847</xdr:colOff>
      <xdr:row>25</xdr:row>
      <xdr:rowOff>28397</xdr:rowOff>
    </xdr:from>
    <xdr:ext cx="505267" cy="259045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31E77112-0BA5-4465-BBD0-6C7C84A6AF5D}"/>
            </a:ext>
          </a:extLst>
        </xdr:cNvPr>
        <xdr:cNvSpPr txBox="1"/>
      </xdr:nvSpPr>
      <xdr:spPr>
        <a:xfrm>
          <a:off x="2613138" y="8705567"/>
          <a:ext cx="505267" cy="259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氏 名</a:t>
          </a:r>
        </a:p>
      </xdr:txBody>
    </xdr:sp>
    <xdr:clientData/>
  </xdr:oneCellAnchor>
  <xdr:oneCellAnchor>
    <xdr:from>
      <xdr:col>3</xdr:col>
      <xdr:colOff>23914</xdr:colOff>
      <xdr:row>28</xdr:row>
      <xdr:rowOff>23914</xdr:rowOff>
    </xdr:from>
    <xdr:ext cx="441146" cy="259045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706CBFEE-DD52-4B05-BBB4-F2F4584AFEC9}"/>
            </a:ext>
          </a:extLst>
        </xdr:cNvPr>
        <xdr:cNvSpPr txBox="1"/>
      </xdr:nvSpPr>
      <xdr:spPr>
        <a:xfrm>
          <a:off x="2630205" y="9789656"/>
          <a:ext cx="441146" cy="259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氏名</a:t>
          </a:r>
        </a:p>
      </xdr:txBody>
    </xdr:sp>
    <xdr:clientData/>
  </xdr:oneCellAnchor>
  <xdr:oneCellAnchor>
    <xdr:from>
      <xdr:col>2</xdr:col>
      <xdr:colOff>0</xdr:colOff>
      <xdr:row>9</xdr:row>
      <xdr:rowOff>0</xdr:rowOff>
    </xdr:from>
    <xdr:ext cx="825867" cy="259045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2CEFDB6A-8631-4E91-87F9-44442B7D8A9A}"/>
            </a:ext>
          </a:extLst>
        </xdr:cNvPr>
        <xdr:cNvSpPr txBox="1"/>
      </xdr:nvSpPr>
      <xdr:spPr>
        <a:xfrm>
          <a:off x="1809750" y="2943225"/>
          <a:ext cx="825867" cy="259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センター名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95250</xdr:colOff>
          <xdr:row>33</xdr:row>
          <xdr:rowOff>171450</xdr:rowOff>
        </xdr:from>
        <xdr:to>
          <xdr:col>12</xdr:col>
          <xdr:colOff>628650</xdr:colOff>
          <xdr:row>34</xdr:row>
          <xdr:rowOff>485775</xdr:rowOff>
        </xdr:to>
        <xdr:sp macro="" textlink="">
          <xdr:nvSpPr>
            <xdr:cNvPr id="6174" name="Check Box 30" hidden="1">
              <a:extLst>
                <a:ext uri="{63B3BB69-23CF-44E3-9099-C40C66FF867C}">
                  <a14:compatExt spid="_x0000_s6174"/>
                </a:ext>
                <a:ext uri="{FF2B5EF4-FFF2-40B4-BE49-F238E27FC236}">
                  <a16:creationId xmlns:a16="http://schemas.microsoft.com/office/drawing/2014/main" id="{00000000-0008-0000-0000-00001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44823</xdr:colOff>
      <xdr:row>14</xdr:row>
      <xdr:rowOff>44823</xdr:rowOff>
    </xdr:from>
    <xdr:to>
      <xdr:col>5</xdr:col>
      <xdr:colOff>974912</xdr:colOff>
      <xdr:row>14</xdr:row>
      <xdr:rowOff>224116</xdr:rowOff>
    </xdr:to>
    <xdr:sp macro="" textlink="">
      <xdr:nvSpPr>
        <xdr:cNvPr id="8" name="大かっこ 7">
          <a:extLst>
            <a:ext uri="{FF2B5EF4-FFF2-40B4-BE49-F238E27FC236}">
              <a16:creationId xmlns:a16="http://schemas.microsoft.com/office/drawing/2014/main" id="{91B27182-416F-447D-BC63-907F9FDE5388}"/>
            </a:ext>
          </a:extLst>
        </xdr:cNvPr>
        <xdr:cNvSpPr/>
      </xdr:nvSpPr>
      <xdr:spPr>
        <a:xfrm>
          <a:off x="3588123" y="5407398"/>
          <a:ext cx="1854014" cy="179293"/>
        </a:xfrm>
        <a:prstGeom prst="bracketPair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161925</xdr:colOff>
          <xdr:row>19</xdr:row>
          <xdr:rowOff>161925</xdr:rowOff>
        </xdr:from>
        <xdr:to>
          <xdr:col>3</xdr:col>
          <xdr:colOff>200025</xdr:colOff>
          <xdr:row>19</xdr:row>
          <xdr:rowOff>390525</xdr:rowOff>
        </xdr:to>
        <xdr:sp macro="" textlink="">
          <xdr:nvSpPr>
            <xdr:cNvPr id="6185" name="Option Button 4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0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</xdr:colOff>
          <xdr:row>20</xdr:row>
          <xdr:rowOff>142875</xdr:rowOff>
        </xdr:from>
        <xdr:to>
          <xdr:col>3</xdr:col>
          <xdr:colOff>200025</xdr:colOff>
          <xdr:row>20</xdr:row>
          <xdr:rowOff>381000</xdr:rowOff>
        </xdr:to>
        <xdr:sp macro="" textlink="">
          <xdr:nvSpPr>
            <xdr:cNvPr id="6186" name="Option Button 4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0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447675</xdr:colOff>
          <xdr:row>19</xdr:row>
          <xdr:rowOff>142875</xdr:rowOff>
        </xdr:from>
        <xdr:to>
          <xdr:col>7</xdr:col>
          <xdr:colOff>457200</xdr:colOff>
          <xdr:row>19</xdr:row>
          <xdr:rowOff>381000</xdr:rowOff>
        </xdr:to>
        <xdr:sp macro="" textlink="">
          <xdr:nvSpPr>
            <xdr:cNvPr id="6187" name="Option Button 43" hidden="1">
              <a:extLst>
                <a:ext uri="{63B3BB69-23CF-44E3-9099-C40C66FF867C}">
                  <a14:compatExt spid="_x0000_s6187"/>
                </a:ext>
                <a:ext uri="{FF2B5EF4-FFF2-40B4-BE49-F238E27FC236}">
                  <a16:creationId xmlns:a16="http://schemas.microsoft.com/office/drawing/2014/main" id="{00000000-0008-0000-0000-00002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438150</xdr:colOff>
          <xdr:row>20</xdr:row>
          <xdr:rowOff>142875</xdr:rowOff>
        </xdr:from>
        <xdr:to>
          <xdr:col>7</xdr:col>
          <xdr:colOff>457200</xdr:colOff>
          <xdr:row>20</xdr:row>
          <xdr:rowOff>390525</xdr:rowOff>
        </xdr:to>
        <xdr:sp macro="" textlink="">
          <xdr:nvSpPr>
            <xdr:cNvPr id="6188" name="Option Button 44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id="{00000000-0008-0000-0000-00002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18</xdr:row>
          <xdr:rowOff>342900</xdr:rowOff>
        </xdr:from>
        <xdr:to>
          <xdr:col>13</xdr:col>
          <xdr:colOff>9525</xdr:colOff>
          <xdr:row>23</xdr:row>
          <xdr:rowOff>66675</xdr:rowOff>
        </xdr:to>
        <xdr:sp macro="" textlink="">
          <xdr:nvSpPr>
            <xdr:cNvPr id="6189" name="Group Box 45" hidden="1">
              <a:extLst>
                <a:ext uri="{63B3BB69-23CF-44E3-9099-C40C66FF867C}">
                  <a14:compatExt spid="_x0000_s6189"/>
                </a:ext>
                <a:ext uri="{FF2B5EF4-FFF2-40B4-BE49-F238E27FC236}">
                  <a16:creationId xmlns:a16="http://schemas.microsoft.com/office/drawing/2014/main" id="{00000000-0008-0000-0000-00002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</a:t>
              </a:r>
            </a:p>
          </xdr:txBody>
        </xdr:sp>
        <xdr:clientData/>
      </xdr:twoCellAnchor>
    </mc:Choice>
    <mc:Fallback/>
  </mc:AlternateContent>
  <xdr:oneCellAnchor>
    <xdr:from>
      <xdr:col>2</xdr:col>
      <xdr:colOff>797736</xdr:colOff>
      <xdr:row>24</xdr:row>
      <xdr:rowOff>2857</xdr:rowOff>
    </xdr:from>
    <xdr:ext cx="697627" cy="259045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D4B460F8-0E09-4710-8A79-7DEC9217BED6}"/>
            </a:ext>
          </a:extLst>
        </xdr:cNvPr>
        <xdr:cNvSpPr txBox="1"/>
      </xdr:nvSpPr>
      <xdr:spPr>
        <a:xfrm>
          <a:off x="2598066" y="8240412"/>
          <a:ext cx="697627" cy="259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フリガナ</a:t>
          </a:r>
        </a:p>
      </xdr:txBody>
    </xdr:sp>
    <xdr:clientData/>
  </xdr:oneCellAnchor>
  <xdr:oneCellAnchor>
    <xdr:from>
      <xdr:col>2</xdr:col>
      <xdr:colOff>803597</xdr:colOff>
      <xdr:row>27</xdr:row>
      <xdr:rowOff>19186</xdr:rowOff>
    </xdr:from>
    <xdr:ext cx="697627" cy="259045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BC7C4FC2-2888-4D61-B4AE-8F1234E6AC9F}"/>
            </a:ext>
          </a:extLst>
        </xdr:cNvPr>
        <xdr:cNvSpPr txBox="1"/>
      </xdr:nvSpPr>
      <xdr:spPr>
        <a:xfrm>
          <a:off x="2603927" y="9345312"/>
          <a:ext cx="697627" cy="259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フリガナ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657225</xdr:colOff>
          <xdr:row>12</xdr:row>
          <xdr:rowOff>276225</xdr:rowOff>
        </xdr:from>
        <xdr:to>
          <xdr:col>6</xdr:col>
          <xdr:colOff>152400</xdr:colOff>
          <xdr:row>14</xdr:row>
          <xdr:rowOff>152400</xdr:rowOff>
        </xdr:to>
        <xdr:sp macro="" textlink="">
          <xdr:nvSpPr>
            <xdr:cNvPr id="6192" name="Group Box 48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00000000-0008-0000-0000-00003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762000</xdr:colOff>
          <xdr:row>24</xdr:row>
          <xdr:rowOff>95250</xdr:rowOff>
        </xdr:from>
        <xdr:to>
          <xdr:col>7</xdr:col>
          <xdr:colOff>771525</xdr:colOff>
          <xdr:row>24</xdr:row>
          <xdr:rowOff>333375</xdr:rowOff>
        </xdr:to>
        <xdr:sp macro="" textlink="">
          <xdr:nvSpPr>
            <xdr:cNvPr id="6193" name="Option Button 49" hidden="1">
              <a:extLst>
                <a:ext uri="{63B3BB69-23CF-44E3-9099-C40C66FF867C}">
                  <a14:compatExt spid="_x0000_s6193"/>
                </a:ext>
                <a:ext uri="{FF2B5EF4-FFF2-40B4-BE49-F238E27FC236}">
                  <a16:creationId xmlns:a16="http://schemas.microsoft.com/office/drawing/2014/main" id="{00000000-0008-0000-0000-00003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314325</xdr:colOff>
          <xdr:row>24</xdr:row>
          <xdr:rowOff>114300</xdr:rowOff>
        </xdr:from>
        <xdr:to>
          <xdr:col>10</xdr:col>
          <xdr:colOff>361950</xdr:colOff>
          <xdr:row>24</xdr:row>
          <xdr:rowOff>352425</xdr:rowOff>
        </xdr:to>
        <xdr:sp macro="" textlink="">
          <xdr:nvSpPr>
            <xdr:cNvPr id="6194" name="Option Button 50" hidden="1">
              <a:extLst>
                <a:ext uri="{63B3BB69-23CF-44E3-9099-C40C66FF867C}">
                  <a14:compatExt spid="_x0000_s6194"/>
                </a:ext>
                <a:ext uri="{FF2B5EF4-FFF2-40B4-BE49-F238E27FC236}">
                  <a16:creationId xmlns:a16="http://schemas.microsoft.com/office/drawing/2014/main" id="{00000000-0008-0000-0000-00003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161925</xdr:colOff>
          <xdr:row>24</xdr:row>
          <xdr:rowOff>95250</xdr:rowOff>
        </xdr:from>
        <xdr:to>
          <xdr:col>12</xdr:col>
          <xdr:colOff>676275</xdr:colOff>
          <xdr:row>24</xdr:row>
          <xdr:rowOff>342900</xdr:rowOff>
        </xdr:to>
        <xdr:sp macro="" textlink="">
          <xdr:nvSpPr>
            <xdr:cNvPr id="6195" name="Option Button 51" hidden="1">
              <a:extLst>
                <a:ext uri="{63B3BB69-23CF-44E3-9099-C40C66FF867C}">
                  <a14:compatExt spid="_x0000_s6195"/>
                </a:ext>
                <a:ext uri="{FF2B5EF4-FFF2-40B4-BE49-F238E27FC236}">
                  <a16:creationId xmlns:a16="http://schemas.microsoft.com/office/drawing/2014/main" id="{00000000-0008-0000-0000-00003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438150</xdr:colOff>
          <xdr:row>23</xdr:row>
          <xdr:rowOff>114300</xdr:rowOff>
        </xdr:from>
        <xdr:to>
          <xdr:col>13</xdr:col>
          <xdr:colOff>295275</xdr:colOff>
          <xdr:row>25</xdr:row>
          <xdr:rowOff>257175</xdr:rowOff>
        </xdr:to>
        <xdr:sp macro="" textlink="">
          <xdr:nvSpPr>
            <xdr:cNvPr id="6196" name="Group Box 52" hidden="1">
              <a:extLst>
                <a:ext uri="{63B3BB69-23CF-44E3-9099-C40C66FF867C}">
                  <a14:compatExt spid="_x0000_s6196"/>
                </a:ext>
                <a:ext uri="{FF2B5EF4-FFF2-40B4-BE49-F238E27FC236}">
                  <a16:creationId xmlns:a16="http://schemas.microsoft.com/office/drawing/2014/main" id="{00000000-0008-0000-0000-00003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771525</xdr:colOff>
          <xdr:row>27</xdr:row>
          <xdr:rowOff>104775</xdr:rowOff>
        </xdr:from>
        <xdr:to>
          <xdr:col>7</xdr:col>
          <xdr:colOff>781050</xdr:colOff>
          <xdr:row>27</xdr:row>
          <xdr:rowOff>342900</xdr:rowOff>
        </xdr:to>
        <xdr:sp macro="" textlink="">
          <xdr:nvSpPr>
            <xdr:cNvPr id="6197" name="Option Button 53" hidden="1">
              <a:extLst>
                <a:ext uri="{63B3BB69-23CF-44E3-9099-C40C66FF867C}">
                  <a14:compatExt spid="_x0000_s6197"/>
                </a:ext>
                <a:ext uri="{FF2B5EF4-FFF2-40B4-BE49-F238E27FC236}">
                  <a16:creationId xmlns:a16="http://schemas.microsoft.com/office/drawing/2014/main" id="{00000000-0008-0000-0000-00003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27</xdr:row>
          <xdr:rowOff>85725</xdr:rowOff>
        </xdr:from>
        <xdr:to>
          <xdr:col>10</xdr:col>
          <xdr:colOff>400050</xdr:colOff>
          <xdr:row>27</xdr:row>
          <xdr:rowOff>333375</xdr:rowOff>
        </xdr:to>
        <xdr:sp macro="" textlink="">
          <xdr:nvSpPr>
            <xdr:cNvPr id="6198" name="Option Button 54" hidden="1">
              <a:extLst>
                <a:ext uri="{63B3BB69-23CF-44E3-9099-C40C66FF867C}">
                  <a14:compatExt spid="_x0000_s6198"/>
                </a:ext>
                <a:ext uri="{FF2B5EF4-FFF2-40B4-BE49-F238E27FC236}">
                  <a16:creationId xmlns:a16="http://schemas.microsoft.com/office/drawing/2014/main" id="{00000000-0008-0000-0000-00003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200025</xdr:colOff>
          <xdr:row>27</xdr:row>
          <xdr:rowOff>104775</xdr:rowOff>
        </xdr:from>
        <xdr:to>
          <xdr:col>12</xdr:col>
          <xdr:colOff>723900</xdr:colOff>
          <xdr:row>27</xdr:row>
          <xdr:rowOff>352425</xdr:rowOff>
        </xdr:to>
        <xdr:sp macro="" textlink="">
          <xdr:nvSpPr>
            <xdr:cNvPr id="6199" name="Option Button 55" hidden="1">
              <a:extLst>
                <a:ext uri="{63B3BB69-23CF-44E3-9099-C40C66FF867C}">
                  <a14:compatExt spid="_x0000_s6199"/>
                </a:ext>
                <a:ext uri="{FF2B5EF4-FFF2-40B4-BE49-F238E27FC236}">
                  <a16:creationId xmlns:a16="http://schemas.microsoft.com/office/drawing/2014/main" id="{00000000-0008-0000-0000-00003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390525</xdr:colOff>
          <xdr:row>26</xdr:row>
          <xdr:rowOff>228600</xdr:rowOff>
        </xdr:from>
        <xdr:to>
          <xdr:col>13</xdr:col>
          <xdr:colOff>19050</xdr:colOff>
          <xdr:row>28</xdr:row>
          <xdr:rowOff>304800</xdr:rowOff>
        </xdr:to>
        <xdr:sp macro="" textlink="">
          <xdr:nvSpPr>
            <xdr:cNvPr id="6200" name="Group Box 56" hidden="1">
              <a:extLst>
                <a:ext uri="{63B3BB69-23CF-44E3-9099-C40C66FF867C}">
                  <a14:compatExt spid="_x0000_s6200"/>
                </a:ext>
                <a:ext uri="{FF2B5EF4-FFF2-40B4-BE49-F238E27FC236}">
                  <a16:creationId xmlns:a16="http://schemas.microsoft.com/office/drawing/2014/main" id="{00000000-0008-0000-0000-00003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723900</xdr:colOff>
          <xdr:row>9</xdr:row>
          <xdr:rowOff>466725</xdr:rowOff>
        </xdr:from>
        <xdr:to>
          <xdr:col>2</xdr:col>
          <xdr:colOff>762000</xdr:colOff>
          <xdr:row>12</xdr:row>
          <xdr:rowOff>123825</xdr:rowOff>
        </xdr:to>
        <xdr:sp macro="" textlink="">
          <xdr:nvSpPr>
            <xdr:cNvPr id="6201" name="Group Box 57" hidden="1">
              <a:extLst>
                <a:ext uri="{63B3BB69-23CF-44E3-9099-C40C66FF867C}">
                  <a14:compatExt spid="_x0000_s6201"/>
                </a:ext>
                <a:ext uri="{FF2B5EF4-FFF2-40B4-BE49-F238E27FC236}">
                  <a16:creationId xmlns:a16="http://schemas.microsoft.com/office/drawing/2014/main" id="{00000000-0008-0000-0000-00003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57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5C072-4B3D-48B2-99A8-94D845276043}">
  <sheetPr codeName="Sheet1">
    <tabColor rgb="FFFFFF00"/>
    <pageSetUpPr fitToPage="1"/>
  </sheetPr>
  <dimension ref="A1:AJ52"/>
  <sheetViews>
    <sheetView tabSelected="1" view="pageBreakPreview" zoomScale="91" zoomScaleNormal="85" zoomScaleSheetLayoutView="91" workbookViewId="0">
      <selection activeCell="F66" sqref="F66"/>
    </sheetView>
  </sheetViews>
  <sheetFormatPr defaultRowHeight="13.5" x14ac:dyDescent="0.4"/>
  <cols>
    <col min="1" max="2" width="11.875" style="88" customWidth="1"/>
    <col min="3" max="3" width="10.625" style="88" customWidth="1"/>
    <col min="4" max="5" width="12.125" style="88" customWidth="1"/>
    <col min="6" max="6" width="14.125" style="88" customWidth="1"/>
    <col min="7" max="8" width="10.625" style="88" customWidth="1"/>
    <col min="9" max="9" width="5.625" style="88" customWidth="1"/>
    <col min="10" max="10" width="4.375" style="88" customWidth="1"/>
    <col min="11" max="11" width="5.625" style="88" customWidth="1"/>
    <col min="12" max="12" width="4" style="88" customWidth="1"/>
    <col min="13" max="13" width="11.125" style="88" customWidth="1"/>
    <col min="14" max="14" width="9" style="88" customWidth="1"/>
    <col min="15" max="15" width="11.5" style="88" hidden="1" customWidth="1"/>
    <col min="16" max="16" width="9" style="110" hidden="1" customWidth="1"/>
    <col min="17" max="17" width="9" style="88" hidden="1" customWidth="1"/>
    <col min="18" max="18" width="26.375" style="88" hidden="1" customWidth="1"/>
    <col min="19" max="19" width="15.125" style="109" hidden="1" customWidth="1"/>
    <col min="20" max="22" width="12.5" style="109" hidden="1" customWidth="1"/>
    <col min="23" max="26" width="9" style="88" hidden="1" customWidth="1"/>
    <col min="27" max="16384" width="9" style="88"/>
  </cols>
  <sheetData>
    <row r="1" spans="1:27" ht="33.75" customHeight="1" x14ac:dyDescent="0.4">
      <c r="A1" s="163" t="s">
        <v>204</v>
      </c>
      <c r="B1" s="163"/>
      <c r="C1" s="163"/>
      <c r="D1" s="163"/>
      <c r="E1" s="163"/>
      <c r="F1" s="163"/>
      <c r="G1" s="87"/>
      <c r="H1" s="87"/>
      <c r="I1" s="87"/>
      <c r="J1" s="87"/>
      <c r="K1" s="87"/>
      <c r="L1" s="87"/>
      <c r="M1" s="87"/>
      <c r="O1" s="90"/>
      <c r="P1" s="88"/>
      <c r="AA1" s="142" t="s">
        <v>188</v>
      </c>
    </row>
    <row r="2" spans="1:27" ht="8.25" customHeight="1" thickBot="1" x14ac:dyDescent="0.45">
      <c r="B2" s="89"/>
      <c r="G2" s="136"/>
      <c r="P2" s="88"/>
    </row>
    <row r="3" spans="1:27" ht="53.25" customHeight="1" thickBot="1" x14ac:dyDescent="0.45">
      <c r="A3" s="164" t="s">
        <v>202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6"/>
      <c r="P3" s="88"/>
    </row>
    <row r="4" spans="1:27" ht="18.75" customHeight="1" x14ac:dyDescent="0.4">
      <c r="A4" s="99"/>
      <c r="C4" s="139"/>
      <c r="D4" s="140" t="s">
        <v>193</v>
      </c>
      <c r="E4" s="140"/>
      <c r="F4" s="140"/>
      <c r="G4" s="140"/>
      <c r="I4" s="100"/>
      <c r="J4" s="100"/>
      <c r="K4" s="100"/>
      <c r="L4" s="100"/>
      <c r="M4" s="101"/>
      <c r="P4" s="88"/>
    </row>
    <row r="5" spans="1:27" s="134" customFormat="1" ht="21.75" customHeight="1" thickBot="1" x14ac:dyDescent="0.45">
      <c r="A5" s="167" t="s">
        <v>196</v>
      </c>
      <c r="B5" s="168"/>
      <c r="C5" s="168"/>
      <c r="D5" s="168"/>
      <c r="E5" s="168"/>
      <c r="F5" s="168"/>
      <c r="G5" s="168"/>
      <c r="H5" s="168"/>
      <c r="I5" s="168"/>
      <c r="J5" s="168"/>
      <c r="K5" s="168"/>
      <c r="L5" s="168"/>
      <c r="M5" s="169"/>
      <c r="S5" s="135"/>
      <c r="T5" s="135"/>
      <c r="U5" s="135"/>
      <c r="V5" s="135"/>
    </row>
    <row r="6" spans="1:27" ht="18.75" customHeight="1" x14ac:dyDescent="0.4">
      <c r="A6" s="170" t="s">
        <v>152</v>
      </c>
      <c r="B6" s="171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2"/>
      <c r="P6" s="88"/>
    </row>
    <row r="7" spans="1:27" ht="7.5" customHeight="1" thickBot="1" x14ac:dyDescent="0.45">
      <c r="A7" s="102"/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4"/>
      <c r="P7" s="88"/>
    </row>
    <row r="8" spans="1:27" ht="18.75" customHeight="1" x14ac:dyDescent="0.4">
      <c r="A8" s="173" t="s">
        <v>59</v>
      </c>
      <c r="B8" s="174"/>
      <c r="C8" s="177" t="s">
        <v>146</v>
      </c>
      <c r="D8" s="179"/>
      <c r="E8" s="179"/>
      <c r="F8" s="180"/>
      <c r="G8" s="177" t="s">
        <v>147</v>
      </c>
      <c r="H8" s="183"/>
      <c r="I8" s="184"/>
      <c r="J8" s="184"/>
      <c r="K8" s="184"/>
      <c r="L8" s="184"/>
      <c r="M8" s="185"/>
    </row>
    <row r="9" spans="1:27" ht="18" customHeight="1" thickBot="1" x14ac:dyDescent="0.45">
      <c r="A9" s="175"/>
      <c r="B9" s="176"/>
      <c r="C9" s="178"/>
      <c r="D9" s="181"/>
      <c r="E9" s="181"/>
      <c r="F9" s="182"/>
      <c r="G9" s="178"/>
      <c r="H9" s="186"/>
      <c r="I9" s="187"/>
      <c r="J9" s="187"/>
      <c r="K9" s="187"/>
      <c r="L9" s="187"/>
      <c r="M9" s="188"/>
    </row>
    <row r="10" spans="1:27" ht="47.25" customHeight="1" thickBot="1" x14ac:dyDescent="0.45">
      <c r="A10" s="173" t="s">
        <v>173</v>
      </c>
      <c r="B10" s="174"/>
      <c r="C10" s="191"/>
      <c r="D10" s="192"/>
      <c r="E10" s="192"/>
      <c r="F10" s="192"/>
      <c r="G10" s="192"/>
      <c r="H10" s="192"/>
      <c r="I10" s="192"/>
      <c r="J10" s="192"/>
      <c r="K10" s="192"/>
      <c r="L10" s="192"/>
      <c r="M10" s="193"/>
      <c r="R10" s="115" t="s">
        <v>179</v>
      </c>
      <c r="S10" s="116">
        <v>1</v>
      </c>
      <c r="T10" s="117">
        <v>2</v>
      </c>
      <c r="U10" s="118">
        <v>3</v>
      </c>
      <c r="V10" s="118">
        <v>4</v>
      </c>
    </row>
    <row r="11" spans="1:27" ht="25.5" customHeight="1" x14ac:dyDescent="0.4">
      <c r="A11" s="189"/>
      <c r="B11" s="190"/>
      <c r="C11" s="151" t="s">
        <v>164</v>
      </c>
      <c r="D11" s="97"/>
      <c r="E11" s="97"/>
      <c r="F11" s="97"/>
      <c r="G11" s="97"/>
      <c r="H11" s="97"/>
      <c r="I11" s="97"/>
      <c r="J11" s="97"/>
      <c r="K11" s="97"/>
      <c r="L11" s="97"/>
      <c r="M11" s="98"/>
      <c r="O11" s="158" t="s">
        <v>165</v>
      </c>
      <c r="P11" s="106"/>
      <c r="Q11" s="110"/>
      <c r="R11" s="111" t="str">
        <f>IF(P11=1,"●",IF(P11=2,"×","無回答"))</f>
        <v>無回答</v>
      </c>
      <c r="S11" s="113" t="s">
        <v>165</v>
      </c>
      <c r="T11" s="114" t="s">
        <v>174</v>
      </c>
      <c r="U11" s="108"/>
      <c r="V11" s="108"/>
    </row>
    <row r="12" spans="1:27" ht="25.5" customHeight="1" x14ac:dyDescent="0.4">
      <c r="A12" s="189"/>
      <c r="B12" s="190"/>
      <c r="C12" s="152" t="s">
        <v>203</v>
      </c>
      <c r="D12" s="149"/>
      <c r="E12" s="149"/>
      <c r="F12" s="149"/>
      <c r="G12" s="149"/>
      <c r="H12" s="149"/>
      <c r="I12" s="149"/>
      <c r="J12" s="149"/>
      <c r="K12" s="149"/>
      <c r="L12" s="149"/>
      <c r="M12" s="150"/>
      <c r="O12" s="99"/>
      <c r="P12" s="107"/>
      <c r="Q12" s="110"/>
      <c r="R12" s="111" t="str">
        <f>IF(P$12=TRUE,"★","")</f>
        <v/>
      </c>
      <c r="S12" s="113"/>
      <c r="T12" s="114"/>
      <c r="U12" s="108"/>
      <c r="V12" s="108"/>
    </row>
    <row r="13" spans="1:27" ht="30" customHeight="1" thickBot="1" x14ac:dyDescent="0.45">
      <c r="A13" s="147"/>
      <c r="B13" s="148"/>
      <c r="C13" s="204" t="s">
        <v>219</v>
      </c>
      <c r="D13" s="205"/>
      <c r="E13" s="243"/>
      <c r="F13" s="243"/>
      <c r="G13" s="243"/>
      <c r="H13" s="243"/>
      <c r="I13" s="243"/>
      <c r="J13" s="243"/>
      <c r="K13" s="243"/>
      <c r="L13" s="243"/>
      <c r="M13" s="244"/>
      <c r="O13" s="99"/>
      <c r="P13" s="107"/>
      <c r="Q13" s="110"/>
      <c r="R13" s="111"/>
      <c r="S13" s="113"/>
      <c r="T13" s="114"/>
      <c r="U13" s="108"/>
      <c r="V13" s="108"/>
    </row>
    <row r="14" spans="1:27" ht="36.75" customHeight="1" x14ac:dyDescent="0.4">
      <c r="A14" s="217" t="s">
        <v>207</v>
      </c>
      <c r="B14" s="190"/>
      <c r="C14" s="218" t="s">
        <v>1</v>
      </c>
      <c r="D14" s="88" t="s">
        <v>158</v>
      </c>
      <c r="E14" s="88" t="s">
        <v>159</v>
      </c>
      <c r="F14" s="88" t="s">
        <v>160</v>
      </c>
      <c r="G14" s="219" t="s">
        <v>124</v>
      </c>
      <c r="H14" s="221" t="s">
        <v>117</v>
      </c>
      <c r="I14" s="223" t="s">
        <v>220</v>
      </c>
      <c r="J14" s="223"/>
      <c r="K14" s="223"/>
      <c r="L14" s="223"/>
      <c r="M14" s="206" t="s">
        <v>116</v>
      </c>
      <c r="O14" s="99" t="s">
        <v>161</v>
      </c>
      <c r="P14" s="107"/>
      <c r="Q14" s="110"/>
      <c r="R14" s="111" t="str">
        <f>IF(P14=1,"直営",IF(P14=2,"委託",IF(P14=3,"その他","無回答")))</f>
        <v>無回答</v>
      </c>
      <c r="S14" s="113" t="s">
        <v>113</v>
      </c>
      <c r="T14" s="114" t="s">
        <v>114</v>
      </c>
      <c r="U14" s="108" t="s">
        <v>175</v>
      </c>
      <c r="V14" s="108"/>
    </row>
    <row r="15" spans="1:27" ht="21.75" customHeight="1" thickBot="1" x14ac:dyDescent="0.45">
      <c r="A15" s="217"/>
      <c r="B15" s="190"/>
      <c r="C15" s="218"/>
      <c r="D15" s="153" t="s">
        <v>183</v>
      </c>
      <c r="E15" s="208"/>
      <c r="F15" s="209"/>
      <c r="G15" s="220"/>
      <c r="H15" s="222"/>
      <c r="I15" s="224"/>
      <c r="J15" s="224"/>
      <c r="K15" s="224"/>
      <c r="L15" s="224"/>
      <c r="M15" s="207"/>
      <c r="O15" s="99"/>
      <c r="P15" s="107"/>
      <c r="Q15" s="110"/>
      <c r="R15" s="111"/>
      <c r="S15" s="113"/>
      <c r="T15" s="114"/>
      <c r="U15" s="108"/>
      <c r="V15" s="108"/>
    </row>
    <row r="16" spans="1:27" ht="32.25" customHeight="1" x14ac:dyDescent="0.4">
      <c r="A16" s="217"/>
      <c r="B16" s="190"/>
      <c r="C16" s="210" t="s">
        <v>2</v>
      </c>
      <c r="D16" s="199"/>
      <c r="E16" s="200"/>
      <c r="F16" s="154" t="s">
        <v>206</v>
      </c>
      <c r="G16" s="212" t="s">
        <v>62</v>
      </c>
      <c r="H16" s="214"/>
      <c r="I16" s="200"/>
      <c r="J16" s="200"/>
      <c r="K16" s="200"/>
      <c r="L16" s="215" t="s">
        <v>61</v>
      </c>
      <c r="M16" s="216"/>
      <c r="O16" s="99"/>
      <c r="P16" s="107"/>
      <c r="Q16" s="110"/>
      <c r="R16" s="111"/>
      <c r="S16" s="113"/>
      <c r="T16" s="114"/>
      <c r="U16" s="108"/>
      <c r="V16" s="108"/>
    </row>
    <row r="17" spans="1:22" ht="15.75" customHeight="1" thickBot="1" x14ac:dyDescent="0.45">
      <c r="A17" s="217"/>
      <c r="B17" s="190"/>
      <c r="C17" s="211"/>
      <c r="D17" s="201" t="s">
        <v>209</v>
      </c>
      <c r="E17" s="202"/>
      <c r="F17" s="203"/>
      <c r="G17" s="213"/>
      <c r="H17" s="231" t="s">
        <v>208</v>
      </c>
      <c r="I17" s="202"/>
      <c r="J17" s="202"/>
      <c r="K17" s="202"/>
      <c r="L17" s="202"/>
      <c r="M17" s="203"/>
      <c r="O17" s="99"/>
      <c r="P17" s="107"/>
      <c r="Q17" s="110"/>
      <c r="R17" s="111"/>
      <c r="S17" s="113"/>
      <c r="T17" s="114"/>
      <c r="U17" s="108"/>
      <c r="V17" s="108"/>
    </row>
    <row r="18" spans="1:22" ht="36" customHeight="1" thickBot="1" x14ac:dyDescent="0.45">
      <c r="A18" s="194" t="s">
        <v>0</v>
      </c>
      <c r="B18" s="195"/>
      <c r="C18" s="196"/>
      <c r="D18" s="197"/>
      <c r="E18" s="197"/>
      <c r="F18" s="197"/>
      <c r="G18" s="197"/>
      <c r="H18" s="197"/>
      <c r="I18" s="197"/>
      <c r="J18" s="197"/>
      <c r="K18" s="197"/>
      <c r="L18" s="197"/>
      <c r="M18" s="198"/>
      <c r="O18" s="99"/>
      <c r="P18" s="107"/>
      <c r="Q18" s="110"/>
      <c r="R18" s="111"/>
      <c r="S18" s="113"/>
      <c r="T18" s="114"/>
      <c r="U18" s="108"/>
      <c r="V18" s="108"/>
    </row>
    <row r="19" spans="1:22" ht="36" customHeight="1" thickBot="1" x14ac:dyDescent="0.45">
      <c r="A19" s="194" t="s">
        <v>185</v>
      </c>
      <c r="B19" s="195"/>
      <c r="C19" s="196"/>
      <c r="D19" s="197"/>
      <c r="E19" s="197"/>
      <c r="F19" s="197"/>
      <c r="G19" s="197"/>
      <c r="H19" s="197"/>
      <c r="I19" s="197"/>
      <c r="J19" s="197"/>
      <c r="K19" s="197"/>
      <c r="L19" s="197"/>
      <c r="M19" s="198"/>
      <c r="O19" s="99"/>
      <c r="P19" s="107"/>
      <c r="Q19" s="110"/>
      <c r="R19" s="111"/>
      <c r="S19" s="113"/>
      <c r="T19" s="114"/>
      <c r="U19" s="108"/>
      <c r="V19" s="108"/>
    </row>
    <row r="20" spans="1:22" ht="42" customHeight="1" x14ac:dyDescent="0.4">
      <c r="A20" s="245" t="s">
        <v>216</v>
      </c>
      <c r="B20" s="246"/>
      <c r="C20" s="225" t="s">
        <v>197</v>
      </c>
      <c r="D20" s="225"/>
      <c r="E20" s="225"/>
      <c r="F20" s="225"/>
      <c r="G20" s="226" t="s">
        <v>198</v>
      </c>
      <c r="H20" s="225"/>
      <c r="I20" s="225"/>
      <c r="J20" s="225"/>
      <c r="K20" s="225"/>
      <c r="L20" s="225"/>
      <c r="M20" s="227"/>
      <c r="O20" s="99" t="s">
        <v>162</v>
      </c>
      <c r="P20" s="107"/>
      <c r="Q20" s="110"/>
      <c r="R20" s="111" t="str">
        <f>IF(P20=1,"10月9日 東京【会場参加】",IF(P20=2,"10月9日 東京【オンライン参加】",IF(P20=3,"10月30日 大阪【会場参加】",IF(P20=4,"10月30日 大阪【オンライン参加】","無回答"))))</f>
        <v>無回答</v>
      </c>
      <c r="S20" s="114" t="s">
        <v>177</v>
      </c>
      <c r="T20" s="114" t="s">
        <v>192</v>
      </c>
      <c r="U20" s="108" t="s">
        <v>176</v>
      </c>
      <c r="V20" s="108" t="s">
        <v>191</v>
      </c>
    </row>
    <row r="21" spans="1:22" ht="42" customHeight="1" x14ac:dyDescent="0.4">
      <c r="A21" s="247"/>
      <c r="B21" s="248"/>
      <c r="C21" s="228" t="s">
        <v>199</v>
      </c>
      <c r="D21" s="229"/>
      <c r="E21" s="229"/>
      <c r="F21" s="230"/>
      <c r="G21" s="228" t="s">
        <v>200</v>
      </c>
      <c r="H21" s="229"/>
      <c r="I21" s="229"/>
      <c r="J21" s="229"/>
      <c r="K21" s="229"/>
      <c r="L21" s="229"/>
      <c r="M21" s="230"/>
      <c r="O21" s="99"/>
      <c r="P21" s="107"/>
      <c r="Q21" s="110"/>
      <c r="R21" s="111"/>
      <c r="S21" s="113"/>
      <c r="T21" s="114"/>
      <c r="U21" s="108"/>
      <c r="V21" s="108"/>
    </row>
    <row r="22" spans="1:22" ht="19.5" customHeight="1" thickBot="1" x14ac:dyDescent="0.45">
      <c r="A22" s="249"/>
      <c r="B22" s="250"/>
      <c r="C22" s="251" t="s">
        <v>201</v>
      </c>
      <c r="D22" s="252"/>
      <c r="E22" s="252"/>
      <c r="F22" s="252"/>
      <c r="G22" s="252"/>
      <c r="H22" s="252"/>
      <c r="I22" s="252"/>
      <c r="J22" s="252"/>
      <c r="K22" s="252"/>
      <c r="L22" s="252"/>
      <c r="M22" s="253"/>
      <c r="O22" s="99"/>
      <c r="P22" s="107"/>
      <c r="Q22" s="110"/>
      <c r="R22" s="111"/>
      <c r="S22" s="113"/>
      <c r="T22" s="114"/>
      <c r="U22" s="108"/>
      <c r="V22" s="108"/>
    </row>
    <row r="23" spans="1:22" ht="18.75" customHeight="1" x14ac:dyDescent="0.4">
      <c r="A23" s="173" t="s">
        <v>125</v>
      </c>
      <c r="B23" s="174"/>
      <c r="C23" s="257" t="s">
        <v>3</v>
      </c>
      <c r="D23" s="245"/>
      <c r="E23" s="245"/>
      <c r="F23" s="245"/>
      <c r="G23" s="245"/>
      <c r="H23" s="260" t="s">
        <v>184</v>
      </c>
      <c r="I23" s="245"/>
      <c r="J23" s="245"/>
      <c r="K23" s="245"/>
      <c r="L23" s="245"/>
      <c r="M23" s="246"/>
      <c r="O23" s="99"/>
      <c r="P23" s="107"/>
      <c r="Q23" s="110"/>
      <c r="R23" s="111"/>
      <c r="S23" s="113"/>
      <c r="T23" s="114"/>
      <c r="U23" s="108"/>
      <c r="V23" s="108"/>
    </row>
    <row r="24" spans="1:22" ht="27.75" customHeight="1" thickBot="1" x14ac:dyDescent="0.45">
      <c r="A24" s="105">
        <f>COUNTA(D25,D28)</f>
        <v>0</v>
      </c>
      <c r="B24" s="93" t="s">
        <v>60</v>
      </c>
      <c r="C24" s="258"/>
      <c r="D24" s="259"/>
      <c r="E24" s="259"/>
      <c r="F24" s="259"/>
      <c r="G24" s="259"/>
      <c r="H24" s="261"/>
      <c r="I24" s="259"/>
      <c r="J24" s="259"/>
      <c r="K24" s="259"/>
      <c r="L24" s="259"/>
      <c r="M24" s="262"/>
      <c r="O24" s="99"/>
      <c r="P24" s="107"/>
      <c r="Q24" s="110"/>
      <c r="R24" s="111"/>
      <c r="S24" s="113"/>
      <c r="T24" s="114"/>
      <c r="U24" s="108"/>
      <c r="V24" s="108"/>
    </row>
    <row r="25" spans="1:22" ht="34.5" customHeight="1" x14ac:dyDescent="0.4">
      <c r="A25" s="263" t="s">
        <v>194</v>
      </c>
      <c r="B25" s="264"/>
      <c r="C25" s="267">
        <v>1</v>
      </c>
      <c r="D25" s="269"/>
      <c r="E25" s="270"/>
      <c r="F25" s="270"/>
      <c r="G25" s="271"/>
      <c r="H25" s="88" t="s">
        <v>166</v>
      </c>
      <c r="M25" s="94"/>
      <c r="O25" s="99"/>
      <c r="P25" s="107"/>
      <c r="Q25" s="110"/>
      <c r="R25" s="111"/>
      <c r="S25" s="113"/>
      <c r="T25" s="114"/>
      <c r="U25" s="108"/>
      <c r="V25" s="108"/>
    </row>
    <row r="26" spans="1:22" ht="25.5" customHeight="1" x14ac:dyDescent="0.4">
      <c r="A26" s="265"/>
      <c r="B26" s="266"/>
      <c r="C26" s="267"/>
      <c r="D26" s="272"/>
      <c r="E26" s="273"/>
      <c r="F26" s="273"/>
      <c r="G26" s="274"/>
      <c r="H26" s="121" t="s">
        <v>182</v>
      </c>
      <c r="I26" s="232"/>
      <c r="J26" s="232"/>
      <c r="K26" s="232"/>
      <c r="L26" s="232"/>
      <c r="M26" s="233"/>
      <c r="O26" s="99"/>
      <c r="P26" s="107"/>
      <c r="R26" s="112"/>
      <c r="S26" s="113"/>
      <c r="T26" s="114"/>
      <c r="U26" s="108"/>
      <c r="V26" s="108"/>
    </row>
    <row r="27" spans="1:22" ht="25.5" customHeight="1" x14ac:dyDescent="0.4">
      <c r="A27" s="265"/>
      <c r="B27" s="266"/>
      <c r="C27" s="268"/>
      <c r="D27" s="275"/>
      <c r="E27" s="276"/>
      <c r="F27" s="276"/>
      <c r="G27" s="277"/>
      <c r="H27" s="122" t="s">
        <v>145</v>
      </c>
      <c r="I27" s="278"/>
      <c r="J27" s="278"/>
      <c r="K27" s="278"/>
      <c r="L27" s="278"/>
      <c r="M27" s="91" t="s">
        <v>118</v>
      </c>
      <c r="O27" s="99"/>
      <c r="P27" s="107"/>
      <c r="R27" s="112"/>
      <c r="S27" s="113"/>
      <c r="T27" s="114"/>
      <c r="U27" s="108"/>
      <c r="V27" s="108"/>
    </row>
    <row r="28" spans="1:22" ht="34.5" customHeight="1" thickBot="1" x14ac:dyDescent="0.45">
      <c r="A28" s="265"/>
      <c r="B28" s="266"/>
      <c r="C28" s="279">
        <v>2</v>
      </c>
      <c r="D28" s="269"/>
      <c r="E28" s="270"/>
      <c r="F28" s="270"/>
      <c r="G28" s="271"/>
      <c r="H28" s="88" t="s">
        <v>166</v>
      </c>
      <c r="M28" s="94"/>
      <c r="O28" s="159" t="s">
        <v>163</v>
      </c>
      <c r="P28" s="119"/>
      <c r="R28" s="111" t="str">
        <f>IF(P28=1,"アドバイザー",IF(P28=2,"自治体職員",IF(P28=3,"その他","無回答")))</f>
        <v>無回答</v>
      </c>
      <c r="S28" s="113" t="s">
        <v>126</v>
      </c>
      <c r="T28" s="114" t="s">
        <v>178</v>
      </c>
      <c r="U28" s="108" t="s">
        <v>175</v>
      </c>
      <c r="V28" s="108"/>
    </row>
    <row r="29" spans="1:22" ht="25.5" customHeight="1" x14ac:dyDescent="0.4">
      <c r="A29" s="265"/>
      <c r="B29" s="266"/>
      <c r="C29" s="279"/>
      <c r="D29" s="272"/>
      <c r="E29" s="273"/>
      <c r="F29" s="273"/>
      <c r="G29" s="274"/>
      <c r="H29" s="123" t="s">
        <v>182</v>
      </c>
      <c r="I29" s="232"/>
      <c r="J29" s="232"/>
      <c r="K29" s="232"/>
      <c r="L29" s="232"/>
      <c r="M29" s="233"/>
      <c r="S29" s="108"/>
      <c r="T29" s="108"/>
      <c r="U29" s="108"/>
      <c r="V29" s="108"/>
    </row>
    <row r="30" spans="1:22" ht="25.5" customHeight="1" thickBot="1" x14ac:dyDescent="0.45">
      <c r="A30" s="265"/>
      <c r="B30" s="266"/>
      <c r="C30" s="280"/>
      <c r="D30" s="281"/>
      <c r="E30" s="282"/>
      <c r="F30" s="282"/>
      <c r="G30" s="283"/>
      <c r="H30" s="95" t="s">
        <v>145</v>
      </c>
      <c r="I30" s="243"/>
      <c r="J30" s="243"/>
      <c r="K30" s="243"/>
      <c r="L30" s="243"/>
      <c r="M30" s="96" t="s">
        <v>118</v>
      </c>
    </row>
    <row r="31" spans="1:22" ht="21.75" customHeight="1" thickBot="1" x14ac:dyDescent="0.45">
      <c r="A31" s="254" t="s">
        <v>210</v>
      </c>
      <c r="B31" s="255"/>
      <c r="C31" s="255"/>
      <c r="D31" s="255"/>
      <c r="E31" s="255"/>
      <c r="F31" s="255"/>
      <c r="G31" s="255"/>
      <c r="H31" s="255"/>
      <c r="I31" s="255"/>
      <c r="J31" s="255"/>
      <c r="K31" s="255"/>
      <c r="L31" s="255"/>
      <c r="M31" s="256"/>
    </row>
    <row r="32" spans="1:22" ht="135.75" customHeight="1" thickBot="1" x14ac:dyDescent="0.45">
      <c r="A32" s="194" t="s">
        <v>195</v>
      </c>
      <c r="B32" s="195"/>
      <c r="C32" s="240"/>
      <c r="D32" s="241"/>
      <c r="E32" s="241"/>
      <c r="F32" s="241"/>
      <c r="G32" s="241"/>
      <c r="H32" s="241"/>
      <c r="I32" s="241"/>
      <c r="J32" s="241"/>
      <c r="K32" s="241"/>
      <c r="L32" s="241"/>
      <c r="M32" s="242"/>
    </row>
    <row r="33" spans="1:36" ht="77.25" customHeight="1" thickBot="1" x14ac:dyDescent="0.45">
      <c r="A33" s="194" t="s">
        <v>4</v>
      </c>
      <c r="B33" s="195"/>
      <c r="C33" s="240"/>
      <c r="D33" s="241"/>
      <c r="E33" s="241"/>
      <c r="F33" s="241"/>
      <c r="G33" s="241"/>
      <c r="H33" s="241"/>
      <c r="I33" s="241"/>
      <c r="J33" s="241"/>
      <c r="K33" s="241"/>
      <c r="L33" s="241"/>
      <c r="M33" s="242"/>
    </row>
    <row r="34" spans="1:36" ht="15" customHeight="1" thickBot="1" x14ac:dyDescent="0.45">
      <c r="A34" s="137"/>
      <c r="B34" s="92"/>
      <c r="C34" s="87"/>
      <c r="E34" s="87"/>
      <c r="F34" s="87"/>
      <c r="G34" s="87"/>
      <c r="H34" s="87"/>
      <c r="I34" s="87"/>
      <c r="J34" s="87"/>
      <c r="K34" s="87"/>
      <c r="L34" s="87"/>
      <c r="M34" s="87"/>
    </row>
    <row r="35" spans="1:36" ht="49.5" customHeight="1" thickBot="1" x14ac:dyDescent="0.45">
      <c r="A35" s="234" t="s">
        <v>187</v>
      </c>
      <c r="B35" s="235"/>
      <c r="C35" s="235"/>
      <c r="D35" s="235"/>
      <c r="E35" s="235"/>
      <c r="F35" s="235"/>
      <c r="G35" s="235"/>
      <c r="H35" s="235"/>
      <c r="I35" s="235"/>
      <c r="J35" s="235"/>
      <c r="K35" s="235"/>
      <c r="L35" s="235"/>
      <c r="M35" s="141"/>
      <c r="O35" s="160" t="s">
        <v>190</v>
      </c>
      <c r="P35" s="145" t="b">
        <v>0</v>
      </c>
      <c r="R35" s="120" t="str">
        <f>IF(P$35=TRUE,"☑","")</f>
        <v/>
      </c>
    </row>
    <row r="36" spans="1:36" ht="21" customHeight="1" x14ac:dyDescent="0.4">
      <c r="A36" s="236" t="s">
        <v>186</v>
      </c>
      <c r="B36" s="237"/>
      <c r="C36" s="237"/>
      <c r="D36" s="237"/>
      <c r="E36" s="237"/>
      <c r="F36" s="237"/>
      <c r="G36" s="237"/>
      <c r="H36" s="237"/>
      <c r="I36" s="237"/>
      <c r="J36" s="237"/>
      <c r="K36" s="237"/>
      <c r="L36" s="237"/>
      <c r="M36" s="238"/>
    </row>
    <row r="37" spans="1:36" ht="15" customHeight="1" x14ac:dyDescent="0.4">
      <c r="A37" s="137"/>
      <c r="B37" s="92"/>
      <c r="C37" s="87"/>
      <c r="E37" s="87"/>
      <c r="F37" s="87"/>
      <c r="G37" s="87"/>
      <c r="H37" s="87"/>
      <c r="I37" s="87"/>
      <c r="J37" s="87"/>
      <c r="K37" s="87"/>
      <c r="L37" s="87"/>
      <c r="M37" s="87"/>
    </row>
    <row r="38" spans="1:36" x14ac:dyDescent="0.4">
      <c r="D38" s="138" t="s">
        <v>205</v>
      </c>
    </row>
    <row r="39" spans="1:36" x14ac:dyDescent="0.4">
      <c r="D39" s="138" t="s">
        <v>153</v>
      </c>
    </row>
    <row r="40" spans="1:36" x14ac:dyDescent="0.4">
      <c r="D40" s="138" t="s">
        <v>154</v>
      </c>
    </row>
    <row r="41" spans="1:36" x14ac:dyDescent="0.4">
      <c r="A41" s="110"/>
    </row>
    <row r="43" spans="1:36" hidden="1" x14ac:dyDescent="0.4"/>
    <row r="44" spans="1:36" ht="18.75" hidden="1" x14ac:dyDescent="0.4">
      <c r="AC44"/>
      <c r="AD44"/>
      <c r="AE44" s="239"/>
      <c r="AF44" s="239"/>
      <c r="AG44" s="239"/>
      <c r="AH44" s="239"/>
      <c r="AI44" s="239"/>
      <c r="AJ44" s="239"/>
    </row>
    <row r="45" spans="1:36" s="133" customFormat="1" ht="69.599999999999994" hidden="1" customHeight="1" x14ac:dyDescent="0.4">
      <c r="A45" s="124" t="s">
        <v>167</v>
      </c>
      <c r="B45" s="124" t="s">
        <v>168</v>
      </c>
      <c r="C45" s="78" t="s">
        <v>211</v>
      </c>
      <c r="D45" s="125" t="s">
        <v>169</v>
      </c>
      <c r="E45" s="78" t="s">
        <v>5</v>
      </c>
      <c r="F45" s="124" t="s">
        <v>6</v>
      </c>
      <c r="G45" s="124" t="s">
        <v>7</v>
      </c>
      <c r="H45" s="78" t="s">
        <v>9</v>
      </c>
      <c r="I45" s="126" t="s">
        <v>170</v>
      </c>
      <c r="J45" s="126" t="s">
        <v>215</v>
      </c>
      <c r="K45" s="126" t="s">
        <v>11</v>
      </c>
      <c r="L45" s="78" t="s">
        <v>171</v>
      </c>
      <c r="M45" s="78" t="s">
        <v>12</v>
      </c>
      <c r="N45" s="127" t="s">
        <v>172</v>
      </c>
      <c r="O45" s="78" t="s">
        <v>217</v>
      </c>
      <c r="P45" s="161" t="s">
        <v>17</v>
      </c>
      <c r="Q45" s="128" t="s">
        <v>180</v>
      </c>
      <c r="R45" s="127" t="s">
        <v>15</v>
      </c>
      <c r="S45" s="129" t="s">
        <v>181</v>
      </c>
      <c r="T45" s="78" t="s">
        <v>189</v>
      </c>
      <c r="U45" s="130" t="s">
        <v>19</v>
      </c>
      <c r="V45" s="130" t="s">
        <v>212</v>
      </c>
      <c r="W45" s="131" t="s">
        <v>23</v>
      </c>
      <c r="X45" s="143" t="s">
        <v>25</v>
      </c>
      <c r="Y45" s="132" t="s">
        <v>26</v>
      </c>
      <c r="Z45" s="162" t="s">
        <v>218</v>
      </c>
      <c r="AA45" s="124" t="s">
        <v>213</v>
      </c>
      <c r="AB45" s="144"/>
    </row>
    <row r="46" spans="1:36" ht="48" hidden="1" customHeight="1" x14ac:dyDescent="0.4">
      <c r="A46" s="155"/>
      <c r="B46" s="155"/>
      <c r="C46" s="155" t="str">
        <f>R11</f>
        <v>無回答</v>
      </c>
      <c r="D46" s="155" t="s">
        <v>214</v>
      </c>
      <c r="E46" s="155"/>
      <c r="F46" s="155">
        <f>$D$8</f>
        <v>0</v>
      </c>
      <c r="G46" s="155">
        <f>$H$8</f>
        <v>0</v>
      </c>
      <c r="H46" s="155">
        <f>$C$10</f>
        <v>0</v>
      </c>
      <c r="I46" s="155">
        <f>$C$19</f>
        <v>0</v>
      </c>
      <c r="J46" s="155" t="s">
        <v>215</v>
      </c>
      <c r="K46" s="155">
        <f>$C$18</f>
        <v>0</v>
      </c>
      <c r="L46" s="156">
        <f>$A$24</f>
        <v>0</v>
      </c>
      <c r="M46" s="155" t="str">
        <f>$R$20</f>
        <v>無回答</v>
      </c>
      <c r="N46" s="155">
        <f>$D$26</f>
        <v>0</v>
      </c>
      <c r="O46" s="155">
        <f>$D$25</f>
        <v>0</v>
      </c>
      <c r="P46" s="155">
        <f>R25</f>
        <v>0</v>
      </c>
      <c r="Q46" s="155">
        <f>$I$26</f>
        <v>0</v>
      </c>
      <c r="R46" s="120">
        <f>I27</f>
        <v>0</v>
      </c>
      <c r="S46" s="146">
        <f>$C$33</f>
        <v>0</v>
      </c>
      <c r="T46" s="155" t="str">
        <f>R35</f>
        <v/>
      </c>
      <c r="U46" s="146" t="str">
        <f>$R$14</f>
        <v>無回答</v>
      </c>
      <c r="V46" s="146">
        <f>$E$15</f>
        <v>0</v>
      </c>
      <c r="W46" s="155" t="str">
        <f>$I$14</f>
        <v>　年　　ヵ月</v>
      </c>
      <c r="X46" s="155">
        <f>$D$16</f>
        <v>0</v>
      </c>
      <c r="Y46" s="157">
        <f>$H$16</f>
        <v>0</v>
      </c>
      <c r="Z46" s="157">
        <f>$C$32</f>
        <v>0</v>
      </c>
      <c r="AA46" s="155">
        <f>$E$13</f>
        <v>0</v>
      </c>
    </row>
    <row r="47" spans="1:36" ht="48" hidden="1" customHeight="1" x14ac:dyDescent="0.4">
      <c r="A47" s="155"/>
      <c r="B47" s="155"/>
      <c r="C47" s="155" t="str">
        <f>R11</f>
        <v>無回答</v>
      </c>
      <c r="D47" s="155" t="s">
        <v>214</v>
      </c>
      <c r="E47" s="155"/>
      <c r="F47" s="155">
        <f>$D$8</f>
        <v>0</v>
      </c>
      <c r="G47" s="155">
        <f>$H$8</f>
        <v>0</v>
      </c>
      <c r="H47" s="155">
        <f>$C$10</f>
        <v>0</v>
      </c>
      <c r="I47" s="155">
        <f>$C$19</f>
        <v>0</v>
      </c>
      <c r="J47" s="155" t="s">
        <v>215</v>
      </c>
      <c r="K47" s="155">
        <f>$C$18</f>
        <v>0</v>
      </c>
      <c r="L47" s="156">
        <f>$A$24</f>
        <v>0</v>
      </c>
      <c r="M47" s="155" t="str">
        <f>$R$20</f>
        <v>無回答</v>
      </c>
      <c r="N47" s="155">
        <f>$D$29</f>
        <v>0</v>
      </c>
      <c r="O47" s="155">
        <f>$D$28</f>
        <v>0</v>
      </c>
      <c r="P47" s="155" t="str">
        <f>R28</f>
        <v>無回答</v>
      </c>
      <c r="Q47" s="155">
        <f>$I$29</f>
        <v>0</v>
      </c>
      <c r="R47" s="120">
        <f>I30</f>
        <v>0</v>
      </c>
      <c r="S47" s="146">
        <f>$C$33</f>
        <v>0</v>
      </c>
      <c r="T47" s="155" t="str">
        <f>R35</f>
        <v/>
      </c>
      <c r="U47" s="146" t="str">
        <f>$R$14</f>
        <v>無回答</v>
      </c>
      <c r="V47" s="146">
        <f>$E$15</f>
        <v>0</v>
      </c>
      <c r="W47" s="155" t="str">
        <f>$I$14</f>
        <v>　年　　ヵ月</v>
      </c>
      <c r="X47" s="155">
        <f>$D$16</f>
        <v>0</v>
      </c>
      <c r="Y47" s="155">
        <f>$H$16</f>
        <v>0</v>
      </c>
      <c r="Z47" s="157">
        <f>$C$32</f>
        <v>0</v>
      </c>
      <c r="AA47" s="155">
        <f>$E$13</f>
        <v>0</v>
      </c>
    </row>
    <row r="48" spans="1:36" hidden="1" x14ac:dyDescent="0.4">
      <c r="P48" s="88"/>
      <c r="R48" s="109"/>
      <c r="U48" s="88"/>
      <c r="V48" s="88"/>
    </row>
    <row r="49" spans="1:1" hidden="1" x14ac:dyDescent="0.4"/>
    <row r="52" spans="1:1" ht="21" x14ac:dyDescent="0.4">
      <c r="A52" s="142" t="s">
        <v>188</v>
      </c>
    </row>
  </sheetData>
  <mergeCells count="59">
    <mergeCell ref="E13:M13"/>
    <mergeCell ref="A20:B22"/>
    <mergeCell ref="C22:M22"/>
    <mergeCell ref="A31:M31"/>
    <mergeCell ref="A23:B23"/>
    <mergeCell ref="C23:G24"/>
    <mergeCell ref="H23:M24"/>
    <mergeCell ref="A25:B30"/>
    <mergeCell ref="C25:C27"/>
    <mergeCell ref="D25:G25"/>
    <mergeCell ref="D26:G27"/>
    <mergeCell ref="I26:M26"/>
    <mergeCell ref="I27:L27"/>
    <mergeCell ref="C28:C30"/>
    <mergeCell ref="D28:G28"/>
    <mergeCell ref="D29:G30"/>
    <mergeCell ref="A36:M36"/>
    <mergeCell ref="AE44:AJ44"/>
    <mergeCell ref="A32:B32"/>
    <mergeCell ref="C32:M32"/>
    <mergeCell ref="A33:B33"/>
    <mergeCell ref="C33:M33"/>
    <mergeCell ref="C21:F21"/>
    <mergeCell ref="G21:M21"/>
    <mergeCell ref="H17:M17"/>
    <mergeCell ref="I29:M29"/>
    <mergeCell ref="A35:L35"/>
    <mergeCell ref="I30:L30"/>
    <mergeCell ref="C14:C15"/>
    <mergeCell ref="G14:G15"/>
    <mergeCell ref="H14:H15"/>
    <mergeCell ref="I14:L15"/>
    <mergeCell ref="C20:F20"/>
    <mergeCell ref="G20:M20"/>
    <mergeCell ref="A10:B12"/>
    <mergeCell ref="C10:M10"/>
    <mergeCell ref="A18:B18"/>
    <mergeCell ref="C18:M18"/>
    <mergeCell ref="A19:B19"/>
    <mergeCell ref="C19:M19"/>
    <mergeCell ref="D16:E16"/>
    <mergeCell ref="D17:F17"/>
    <mergeCell ref="C13:D13"/>
    <mergeCell ref="M14:M15"/>
    <mergeCell ref="E15:F15"/>
    <mergeCell ref="C16:C17"/>
    <mergeCell ref="G16:G17"/>
    <mergeCell ref="H16:K16"/>
    <mergeCell ref="L16:M16"/>
    <mergeCell ref="A14:B17"/>
    <mergeCell ref="A1:F1"/>
    <mergeCell ref="A3:M3"/>
    <mergeCell ref="A5:M5"/>
    <mergeCell ref="A6:M6"/>
    <mergeCell ref="A8:B9"/>
    <mergeCell ref="C8:C9"/>
    <mergeCell ref="D8:F9"/>
    <mergeCell ref="G8:G9"/>
    <mergeCell ref="H8:M9"/>
  </mergeCells>
  <phoneticPr fontId="4"/>
  <conditionalFormatting sqref="C10:M12 C13:C17">
    <cfRule type="expression" dxfId="33" priority="1">
      <formula>#REF!=""</formula>
    </cfRule>
  </conditionalFormatting>
  <conditionalFormatting sqref="D8:F9">
    <cfRule type="containsText" dxfId="32" priority="2" operator="containsText" text="プルダウンより選択してください">
      <formula>NOT(ISERROR(SEARCH("プルダウンより選択してください",D8)))</formula>
    </cfRule>
  </conditionalFormatting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Option Button 1">
              <controlPr defaultSize="0" autoFill="0" autoLine="0" autoPict="0">
                <anchor moveWithCells="1">
                  <from>
                    <xdr:col>3</xdr:col>
                    <xdr:colOff>76200</xdr:colOff>
                    <xdr:row>13</xdr:row>
                    <xdr:rowOff>66675</xdr:rowOff>
                  </from>
                  <to>
                    <xdr:col>3</xdr:col>
                    <xdr:colOff>447675</xdr:colOff>
                    <xdr:row>13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Option Button 2">
              <controlPr defaultSize="0" autoFill="0" autoLine="0" autoPict="0">
                <anchor moveWithCells="1">
                  <from>
                    <xdr:col>4</xdr:col>
                    <xdr:colOff>76200</xdr:colOff>
                    <xdr:row>13</xdr:row>
                    <xdr:rowOff>47625</xdr:rowOff>
                  </from>
                  <to>
                    <xdr:col>4</xdr:col>
                    <xdr:colOff>447675</xdr:colOff>
                    <xdr:row>13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Option Button 3">
              <controlPr defaultSize="0" autoFill="0" autoLine="0" autoPict="0">
                <anchor moveWithCells="1">
                  <from>
                    <xdr:col>5</xdr:col>
                    <xdr:colOff>95250</xdr:colOff>
                    <xdr:row>13</xdr:row>
                    <xdr:rowOff>57150</xdr:rowOff>
                  </from>
                  <to>
                    <xdr:col>5</xdr:col>
                    <xdr:colOff>485775</xdr:colOff>
                    <xdr:row>13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7" name="Option Button 6">
              <controlPr defaultSize="0" autoFill="0" autoLine="0" autoPict="0">
                <anchor moveWithCells="1">
                  <from>
                    <xdr:col>2</xdr:col>
                    <xdr:colOff>95250</xdr:colOff>
                    <xdr:row>10</xdr:row>
                    <xdr:rowOff>19050</xdr:rowOff>
                  </from>
                  <to>
                    <xdr:col>2</xdr:col>
                    <xdr:colOff>523875</xdr:colOff>
                    <xdr:row>10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8" name="Option Button 7">
              <controlPr defaultSize="0" autoFill="0" autoLine="0" autoPict="0">
                <anchor moveWithCells="1">
                  <from>
                    <xdr:col>2</xdr:col>
                    <xdr:colOff>114300</xdr:colOff>
                    <xdr:row>11</xdr:row>
                    <xdr:rowOff>0</xdr:rowOff>
                  </from>
                  <to>
                    <xdr:col>2</xdr:col>
                    <xdr:colOff>533400</xdr:colOff>
                    <xdr:row>11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4" r:id="rId9" name="Check Box 30">
              <controlPr defaultSize="0" autoFill="0" autoLine="0" autoPict="0">
                <anchor moveWithCells="1">
                  <from>
                    <xdr:col>12</xdr:col>
                    <xdr:colOff>95250</xdr:colOff>
                    <xdr:row>33</xdr:row>
                    <xdr:rowOff>171450</xdr:rowOff>
                  </from>
                  <to>
                    <xdr:col>12</xdr:col>
                    <xdr:colOff>628650</xdr:colOff>
                    <xdr:row>34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10" name="Option Button 41">
              <controlPr defaultSize="0" autoFill="0" autoLine="0" autoPict="0">
                <anchor moveWithCells="1">
                  <from>
                    <xdr:col>2</xdr:col>
                    <xdr:colOff>161925</xdr:colOff>
                    <xdr:row>19</xdr:row>
                    <xdr:rowOff>161925</xdr:rowOff>
                  </from>
                  <to>
                    <xdr:col>3</xdr:col>
                    <xdr:colOff>200025</xdr:colOff>
                    <xdr:row>19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11" name="Option Button 42">
              <controlPr defaultSize="0" autoFill="0" autoLine="0" autoPict="0">
                <anchor moveWithCells="1">
                  <from>
                    <xdr:col>2</xdr:col>
                    <xdr:colOff>180975</xdr:colOff>
                    <xdr:row>20</xdr:row>
                    <xdr:rowOff>142875</xdr:rowOff>
                  </from>
                  <to>
                    <xdr:col>3</xdr:col>
                    <xdr:colOff>200025</xdr:colOff>
                    <xdr:row>20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7" r:id="rId12" name="Option Button 43">
              <controlPr defaultSize="0" autoFill="0" autoLine="0" autoPict="0">
                <anchor moveWithCells="1">
                  <from>
                    <xdr:col>6</xdr:col>
                    <xdr:colOff>447675</xdr:colOff>
                    <xdr:row>19</xdr:row>
                    <xdr:rowOff>142875</xdr:rowOff>
                  </from>
                  <to>
                    <xdr:col>7</xdr:col>
                    <xdr:colOff>457200</xdr:colOff>
                    <xdr:row>19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13" name="Option Button 44">
              <controlPr defaultSize="0" autoFill="0" autoLine="0" autoPict="0">
                <anchor moveWithCells="1">
                  <from>
                    <xdr:col>6</xdr:col>
                    <xdr:colOff>438150</xdr:colOff>
                    <xdr:row>20</xdr:row>
                    <xdr:rowOff>142875</xdr:rowOff>
                  </from>
                  <to>
                    <xdr:col>7</xdr:col>
                    <xdr:colOff>457200</xdr:colOff>
                    <xdr:row>20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9" r:id="rId14" name="Group Box 45">
              <controlPr defaultSize="0" autoFill="0" autoPict="0">
                <anchor moveWithCells="1">
                  <from>
                    <xdr:col>2</xdr:col>
                    <xdr:colOff>104775</xdr:colOff>
                    <xdr:row>18</xdr:row>
                    <xdr:rowOff>342900</xdr:rowOff>
                  </from>
                  <to>
                    <xdr:col>13</xdr:col>
                    <xdr:colOff>9525</xdr:colOff>
                    <xdr:row>23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15" name="Group Box 48">
              <controlPr defaultSize="0" autoFill="0" autoPict="0">
                <anchor moveWithCells="1">
                  <from>
                    <xdr:col>2</xdr:col>
                    <xdr:colOff>657225</xdr:colOff>
                    <xdr:row>12</xdr:row>
                    <xdr:rowOff>276225</xdr:rowOff>
                  </from>
                  <to>
                    <xdr:col>6</xdr:col>
                    <xdr:colOff>152400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3" r:id="rId16" name="Option Button 49">
              <controlPr defaultSize="0" autoFill="0" autoLine="0" autoPict="0">
                <anchor moveWithCells="1">
                  <from>
                    <xdr:col>6</xdr:col>
                    <xdr:colOff>762000</xdr:colOff>
                    <xdr:row>24</xdr:row>
                    <xdr:rowOff>95250</xdr:rowOff>
                  </from>
                  <to>
                    <xdr:col>7</xdr:col>
                    <xdr:colOff>771525</xdr:colOff>
                    <xdr:row>24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4" r:id="rId17" name="Option Button 50">
              <controlPr defaultSize="0" autoFill="0" autoLine="0" autoPict="0">
                <anchor moveWithCells="1">
                  <from>
                    <xdr:col>8</xdr:col>
                    <xdr:colOff>314325</xdr:colOff>
                    <xdr:row>24</xdr:row>
                    <xdr:rowOff>114300</xdr:rowOff>
                  </from>
                  <to>
                    <xdr:col>10</xdr:col>
                    <xdr:colOff>361950</xdr:colOff>
                    <xdr:row>24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5" r:id="rId18" name="Option Button 51">
              <controlPr defaultSize="0" autoFill="0" autoLine="0" autoPict="0">
                <anchor moveWithCells="1">
                  <from>
                    <xdr:col>11</xdr:col>
                    <xdr:colOff>161925</xdr:colOff>
                    <xdr:row>24</xdr:row>
                    <xdr:rowOff>95250</xdr:rowOff>
                  </from>
                  <to>
                    <xdr:col>12</xdr:col>
                    <xdr:colOff>676275</xdr:colOff>
                    <xdr:row>24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6" r:id="rId19" name="Group Box 52">
              <controlPr defaultSize="0" autoFill="0" autoPict="0">
                <anchor moveWithCells="1">
                  <from>
                    <xdr:col>6</xdr:col>
                    <xdr:colOff>438150</xdr:colOff>
                    <xdr:row>23</xdr:row>
                    <xdr:rowOff>114300</xdr:rowOff>
                  </from>
                  <to>
                    <xdr:col>13</xdr:col>
                    <xdr:colOff>295275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7" r:id="rId20" name="Option Button 53">
              <controlPr defaultSize="0" autoFill="0" autoLine="0" autoPict="0">
                <anchor moveWithCells="1">
                  <from>
                    <xdr:col>6</xdr:col>
                    <xdr:colOff>771525</xdr:colOff>
                    <xdr:row>27</xdr:row>
                    <xdr:rowOff>104775</xdr:rowOff>
                  </from>
                  <to>
                    <xdr:col>7</xdr:col>
                    <xdr:colOff>781050</xdr:colOff>
                    <xdr:row>27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8" r:id="rId21" name="Option Button 54">
              <controlPr defaultSize="0" autoFill="0" autoLine="0" autoPict="0">
                <anchor moveWithCells="1">
                  <from>
                    <xdr:col>8</xdr:col>
                    <xdr:colOff>342900</xdr:colOff>
                    <xdr:row>27</xdr:row>
                    <xdr:rowOff>85725</xdr:rowOff>
                  </from>
                  <to>
                    <xdr:col>10</xdr:col>
                    <xdr:colOff>400050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9" r:id="rId22" name="Option Button 55">
              <controlPr defaultSize="0" autoFill="0" autoLine="0" autoPict="0">
                <anchor moveWithCells="1">
                  <from>
                    <xdr:col>11</xdr:col>
                    <xdr:colOff>200025</xdr:colOff>
                    <xdr:row>27</xdr:row>
                    <xdr:rowOff>104775</xdr:rowOff>
                  </from>
                  <to>
                    <xdr:col>12</xdr:col>
                    <xdr:colOff>723900</xdr:colOff>
                    <xdr:row>27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0" r:id="rId23" name="Group Box 56">
              <controlPr defaultSize="0" autoFill="0" autoPict="0">
                <anchor moveWithCells="1">
                  <from>
                    <xdr:col>6</xdr:col>
                    <xdr:colOff>390525</xdr:colOff>
                    <xdr:row>26</xdr:row>
                    <xdr:rowOff>228600</xdr:rowOff>
                  </from>
                  <to>
                    <xdr:col>13</xdr:col>
                    <xdr:colOff>19050</xdr:colOff>
                    <xdr:row>28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1" r:id="rId24" name="Group Box 57">
              <controlPr defaultSize="0" autoFill="0" autoPict="0">
                <anchor moveWithCells="1">
                  <from>
                    <xdr:col>1</xdr:col>
                    <xdr:colOff>723900</xdr:colOff>
                    <xdr:row>9</xdr:row>
                    <xdr:rowOff>466725</xdr:rowOff>
                  </from>
                  <to>
                    <xdr:col>2</xdr:col>
                    <xdr:colOff>762000</xdr:colOff>
                    <xdr:row>12</xdr:row>
                    <xdr:rowOff>123825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84FF811-93E7-4CD8-99B5-8564E6A86087}">
          <x14:formula1>
            <xm:f>リスト!$A$1:$A$48</xm:f>
          </x14:formula1>
          <xm:sqref>D8:F9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FB9A2-C9DC-4429-BABF-0829B493D181}">
  <dimension ref="A1:AW5"/>
  <sheetViews>
    <sheetView workbookViewId="0">
      <selection sqref="A1:I1"/>
    </sheetView>
  </sheetViews>
  <sheetFormatPr defaultRowHeight="18.75" x14ac:dyDescent="0.4"/>
  <cols>
    <col min="1" max="1" width="9" customWidth="1"/>
    <col min="6" max="6" width="13.375" customWidth="1"/>
  </cols>
  <sheetData>
    <row r="1" spans="1:49" x14ac:dyDescent="0.4">
      <c r="V1" t="s">
        <v>148</v>
      </c>
      <c r="W1" t="s">
        <v>149</v>
      </c>
    </row>
    <row r="2" spans="1:49" x14ac:dyDescent="0.4">
      <c r="V2" t="e">
        <f>#REF!</f>
        <v>#REF!</v>
      </c>
      <c r="W2" t="e">
        <f>#REF!</f>
        <v>#REF!</v>
      </c>
    </row>
    <row r="3" spans="1:49" s="26" customFormat="1" ht="69.599999999999994" customHeight="1" x14ac:dyDescent="0.4">
      <c r="A3" s="284" t="s">
        <v>142</v>
      </c>
      <c r="B3" s="285"/>
      <c r="C3" s="75" t="s">
        <v>5</v>
      </c>
      <c r="D3" s="76" t="s">
        <v>6</v>
      </c>
      <c r="E3" s="76" t="s">
        <v>7</v>
      </c>
      <c r="F3" s="77" t="s">
        <v>8</v>
      </c>
      <c r="G3" s="77" t="s">
        <v>9</v>
      </c>
      <c r="H3" s="77" t="s">
        <v>10</v>
      </c>
      <c r="I3" s="77" t="s">
        <v>11</v>
      </c>
      <c r="J3" s="78" t="s">
        <v>12</v>
      </c>
      <c r="K3" s="78" t="s">
        <v>13</v>
      </c>
      <c r="L3" s="79" t="s">
        <v>16</v>
      </c>
      <c r="M3" s="80" t="s">
        <v>17</v>
      </c>
      <c r="N3" s="79" t="s">
        <v>15</v>
      </c>
      <c r="O3" s="79" t="s">
        <v>18</v>
      </c>
      <c r="P3" s="80" t="s">
        <v>17</v>
      </c>
      <c r="Q3" s="79" t="s">
        <v>15</v>
      </c>
      <c r="R3" s="81" t="s">
        <v>19</v>
      </c>
      <c r="S3" s="82" t="s">
        <v>20</v>
      </c>
      <c r="T3" s="82" t="s">
        <v>21</v>
      </c>
      <c r="U3" s="82" t="s">
        <v>22</v>
      </c>
      <c r="V3" s="82" t="s">
        <v>150</v>
      </c>
      <c r="W3" s="83" t="s">
        <v>24</v>
      </c>
      <c r="X3" s="83" t="s">
        <v>25</v>
      </c>
      <c r="Y3" s="83" t="s">
        <v>26</v>
      </c>
      <c r="Z3" s="78" t="s">
        <v>14</v>
      </c>
      <c r="AA3" s="84" t="s">
        <v>132</v>
      </c>
      <c r="AB3" s="85" t="s">
        <v>133</v>
      </c>
      <c r="AC3" s="85" t="s">
        <v>134</v>
      </c>
      <c r="AD3" s="24" t="s">
        <v>27</v>
      </c>
      <c r="AE3" s="19" t="s">
        <v>28</v>
      </c>
      <c r="AF3" s="19" t="s">
        <v>29</v>
      </c>
      <c r="AG3" s="19" t="s">
        <v>30</v>
      </c>
      <c r="AH3" s="20" t="s">
        <v>31</v>
      </c>
      <c r="AI3" s="19" t="s">
        <v>32</v>
      </c>
      <c r="AJ3" s="19" t="s">
        <v>33</v>
      </c>
      <c r="AK3" s="19" t="s">
        <v>34</v>
      </c>
      <c r="AL3" s="19" t="s">
        <v>35</v>
      </c>
      <c r="AM3" s="19" t="s">
        <v>36</v>
      </c>
      <c r="AN3" s="19" t="s">
        <v>37</v>
      </c>
      <c r="AO3" s="19" t="s">
        <v>38</v>
      </c>
      <c r="AP3" s="20" t="s">
        <v>39</v>
      </c>
      <c r="AQ3" s="20" t="s">
        <v>40</v>
      </c>
      <c r="AR3" s="73" t="s">
        <v>41</v>
      </c>
      <c r="AS3" s="73" t="s">
        <v>42</v>
      </c>
      <c r="AT3" s="24" t="s">
        <v>43</v>
      </c>
      <c r="AU3" s="24" t="s">
        <v>44</v>
      </c>
      <c r="AV3" s="25" t="s">
        <v>45</v>
      </c>
      <c r="AW3" s="24" t="s">
        <v>46</v>
      </c>
    </row>
    <row r="4" spans="1:49" ht="35.450000000000003" customHeight="1" x14ac:dyDescent="0.4">
      <c r="A4" s="27"/>
      <c r="B4" s="27"/>
      <c r="C4" s="28"/>
      <c r="D4" s="29" t="e">
        <f>#REF!</f>
        <v>#REF!</v>
      </c>
      <c r="E4" s="29" t="e">
        <f>#REF!</f>
        <v>#REF!</v>
      </c>
      <c r="F4" s="30" t="e">
        <f>#REF!</f>
        <v>#REF!</v>
      </c>
      <c r="G4" s="31" t="e">
        <f>#REF!</f>
        <v>#REF!</v>
      </c>
      <c r="H4" s="31" t="e">
        <f>#REF!</f>
        <v>#REF!</v>
      </c>
      <c r="I4" s="31" t="e">
        <f>#REF!</f>
        <v>#REF!</v>
      </c>
      <c r="J4" s="32" t="e">
        <f>#REF!</f>
        <v>#REF!</v>
      </c>
      <c r="K4" s="33" t="e">
        <f>#REF!</f>
        <v>#REF!</v>
      </c>
      <c r="L4" s="34" t="e">
        <f>#REF!</f>
        <v>#REF!</v>
      </c>
      <c r="M4" s="35" t="e">
        <f>#REF!</f>
        <v>#REF!</v>
      </c>
      <c r="N4" s="34" t="e">
        <f>#REF!</f>
        <v>#REF!</v>
      </c>
      <c r="O4" s="34" t="e">
        <f>#REF!</f>
        <v>#REF!</v>
      </c>
      <c r="P4" s="35" t="e">
        <f>#REF!</f>
        <v>#REF!</v>
      </c>
      <c r="Q4" s="34" t="e">
        <f>#REF!</f>
        <v>#REF!</v>
      </c>
      <c r="R4" s="36" t="e">
        <f>#REF!</f>
        <v>#REF!</v>
      </c>
      <c r="S4" s="36" t="e">
        <f>#REF!</f>
        <v>#REF!</v>
      </c>
      <c r="T4" s="36" t="e">
        <f>#REF!</f>
        <v>#REF!</v>
      </c>
      <c r="U4" s="36" t="e">
        <f>#REF!</f>
        <v>#REF!</v>
      </c>
      <c r="V4" s="32" t="e">
        <f>V2&amp;V1&amp;W2&amp;W1</f>
        <v>#REF!</v>
      </c>
      <c r="W4" s="37" t="e">
        <f>#REF!</f>
        <v>#REF!</v>
      </c>
      <c r="X4" s="37" t="e">
        <f>#REF!</f>
        <v>#REF!</v>
      </c>
      <c r="Y4" s="37" t="e">
        <f>#REF!</f>
        <v>#REF!</v>
      </c>
      <c r="Z4" s="34" t="e">
        <f>#REF!</f>
        <v>#REF!</v>
      </c>
      <c r="AA4" s="38" t="e">
        <f>#REF!</f>
        <v>#REF!</v>
      </c>
      <c r="AB4" s="38" t="e">
        <f>#REF!</f>
        <v>#REF!</v>
      </c>
      <c r="AC4" s="38" t="e">
        <f>#REF!</f>
        <v>#REF!</v>
      </c>
      <c r="AD4" s="38" t="s">
        <v>49</v>
      </c>
      <c r="AE4" s="29" t="s">
        <v>50</v>
      </c>
      <c r="AF4" s="43" t="s">
        <v>51</v>
      </c>
      <c r="AG4" s="44" t="s">
        <v>52</v>
      </c>
      <c r="AH4" s="74" t="s">
        <v>47</v>
      </c>
      <c r="AI4" s="74" t="s">
        <v>53</v>
      </c>
      <c r="AJ4" s="29" t="s">
        <v>48</v>
      </c>
      <c r="AK4" s="43" t="s">
        <v>54</v>
      </c>
      <c r="AL4" s="43" t="s">
        <v>55</v>
      </c>
      <c r="AM4" s="29" t="s">
        <v>56</v>
      </c>
      <c r="AN4" s="43" t="s">
        <v>57</v>
      </c>
      <c r="AO4" s="44"/>
      <c r="AP4" s="43" t="s">
        <v>58</v>
      </c>
      <c r="AQ4" s="43"/>
      <c r="AR4" s="45">
        <v>44393</v>
      </c>
      <c r="AS4" s="46"/>
      <c r="AT4" s="47">
        <v>44413</v>
      </c>
      <c r="AU4" s="48"/>
      <c r="AV4" s="49">
        <v>44455</v>
      </c>
    </row>
    <row r="5" spans="1:49" ht="35.450000000000003" customHeight="1" x14ac:dyDescent="0.4">
      <c r="A5" s="54"/>
      <c r="B5" s="54"/>
      <c r="C5" s="55"/>
      <c r="D5" s="56"/>
      <c r="E5" s="56"/>
      <c r="F5" s="57"/>
      <c r="G5" s="58"/>
      <c r="H5" s="58"/>
      <c r="I5" s="58"/>
      <c r="J5" s="59"/>
      <c r="K5" s="60"/>
      <c r="L5" s="61"/>
      <c r="M5" s="62"/>
      <c r="N5" s="61"/>
      <c r="O5" s="61"/>
      <c r="P5" s="62"/>
      <c r="Q5" s="61"/>
      <c r="R5" s="63"/>
      <c r="S5" s="63"/>
      <c r="T5" s="63"/>
      <c r="U5" s="63"/>
      <c r="V5" s="59"/>
      <c r="W5" s="59"/>
      <c r="X5" s="64"/>
      <c r="Y5" s="64"/>
      <c r="Z5" s="64"/>
      <c r="AA5" s="61"/>
      <c r="AB5" s="65"/>
      <c r="AC5" s="65"/>
      <c r="AD5" s="65"/>
      <c r="AE5" s="65"/>
      <c r="AF5" s="66"/>
      <c r="AG5" s="67"/>
      <c r="AH5" s="68"/>
      <c r="AI5" s="72"/>
      <c r="AJ5" s="72"/>
      <c r="AK5" s="66"/>
      <c r="AL5" s="67"/>
      <c r="AM5" s="67"/>
      <c r="AN5" s="66"/>
      <c r="AO5" s="67"/>
      <c r="AP5" s="68"/>
      <c r="AQ5" s="67"/>
      <c r="AR5" s="67"/>
      <c r="AS5" s="69"/>
      <c r="AT5" s="70"/>
      <c r="AU5" s="71"/>
      <c r="AV5" s="72"/>
      <c r="AW5" s="69"/>
    </row>
  </sheetData>
  <mergeCells count="1">
    <mergeCell ref="A3:B3"/>
  </mergeCells>
  <phoneticPr fontId="4"/>
  <conditionalFormatting sqref="F3:F5">
    <cfRule type="containsText" dxfId="31" priority="26" stopIfTrue="1" operator="containsText" text="●">
      <formula>NOT(ISERROR(SEARCH("●",F3)))</formula>
    </cfRule>
    <cfRule type="containsText" dxfId="30" priority="27" stopIfTrue="1" operator="containsText" text="●">
      <formula>NOT(ISERROR(SEARCH("●",F3)))</formula>
    </cfRule>
    <cfRule type="cellIs" dxfId="29" priority="28" stopIfTrue="1" operator="equal">
      <formula>"●"</formula>
    </cfRule>
    <cfRule type="cellIs" dxfId="28" priority="29" stopIfTrue="1" operator="equal">
      <formula>"●"</formula>
    </cfRule>
  </conditionalFormatting>
  <conditionalFormatting sqref="AT3:AU4">
    <cfRule type="containsText" dxfId="27" priority="13" stopIfTrue="1" operator="containsText" text="●">
      <formula>NOT(ISERROR(SEARCH("●",AT3)))</formula>
    </cfRule>
    <cfRule type="containsText" dxfId="26" priority="14" stopIfTrue="1" operator="containsText" text="●">
      <formula>NOT(ISERROR(SEARCH("●",AT3)))</formula>
    </cfRule>
    <cfRule type="cellIs" dxfId="25" priority="15" stopIfTrue="1" operator="equal">
      <formula>"●"</formula>
    </cfRule>
    <cfRule type="cellIs" dxfId="24" priority="16" stopIfTrue="1" operator="equal">
      <formula>"●"</formula>
    </cfRule>
  </conditionalFormatting>
  <conditionalFormatting sqref="AU5:AV5">
    <cfRule type="containsText" dxfId="23" priority="76" stopIfTrue="1" operator="containsText" text="●">
      <formula>NOT(ISERROR(SEARCH("●",AU5)))</formula>
    </cfRule>
    <cfRule type="containsText" dxfId="22" priority="77" stopIfTrue="1" operator="containsText" text="●">
      <formula>NOT(ISERROR(SEARCH("●",AU5)))</formula>
    </cfRule>
    <cfRule type="cellIs" dxfId="21" priority="78" stopIfTrue="1" operator="equal">
      <formula>"●"</formula>
    </cfRule>
    <cfRule type="cellIs" dxfId="20" priority="79" stopIfTrue="1" operator="equal">
      <formula>"●"</formula>
    </cfRule>
  </conditionalFormatting>
  <conditionalFormatting sqref="AW3">
    <cfRule type="containsText" dxfId="19" priority="5" stopIfTrue="1" operator="containsText" text="●">
      <formula>NOT(ISERROR(SEARCH("●",AW3)))</formula>
    </cfRule>
    <cfRule type="containsText" dxfId="18" priority="6" stopIfTrue="1" operator="containsText" text="●">
      <formula>NOT(ISERROR(SEARCH("●",AW3)))</formula>
    </cfRule>
    <cfRule type="cellIs" dxfId="17" priority="7" stopIfTrue="1" operator="equal">
      <formula>"●"</formula>
    </cfRule>
    <cfRule type="cellIs" dxfId="16" priority="8" stopIfTrue="1" operator="equal">
      <formula>"●"</formula>
    </cfRule>
  </conditionalFormatting>
  <dataValidations count="1">
    <dataValidation type="list" allowBlank="1" showInputMessage="1" showErrorMessage="1" sqref="B4:B5 AS4 AT5" xr:uid="{19BC753F-0E2B-46EC-9E81-DEFDD7B422CF}">
      <formula1>"○"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BA7A0-BCC9-42F8-807C-CEFB08D074D9}">
  <dimension ref="A1:BK4"/>
  <sheetViews>
    <sheetView topLeftCell="AA1" workbookViewId="0">
      <selection sqref="A1:I1"/>
    </sheetView>
  </sheetViews>
  <sheetFormatPr defaultRowHeight="18.75" x14ac:dyDescent="0.4"/>
  <cols>
    <col min="6" max="6" width="13.375" customWidth="1"/>
  </cols>
  <sheetData>
    <row r="1" spans="1:63" x14ac:dyDescent="0.4">
      <c r="AI1" t="s">
        <v>148</v>
      </c>
      <c r="AJ1" t="s">
        <v>149</v>
      </c>
    </row>
    <row r="2" spans="1:63" x14ac:dyDescent="0.4">
      <c r="AI2" t="e">
        <f>#REF!</f>
        <v>#REF!</v>
      </c>
      <c r="AJ2" t="e">
        <f>#REF!</f>
        <v>#REF!</v>
      </c>
    </row>
    <row r="3" spans="1:63" s="26" customFormat="1" ht="69.599999999999994" customHeight="1" x14ac:dyDescent="0.4">
      <c r="A3" s="284" t="s">
        <v>141</v>
      </c>
      <c r="B3" s="285"/>
      <c r="C3" s="1" t="s">
        <v>5</v>
      </c>
      <c r="D3" s="2" t="s">
        <v>6</v>
      </c>
      <c r="E3" s="2" t="s">
        <v>7</v>
      </c>
      <c r="F3" s="3" t="s">
        <v>8</v>
      </c>
      <c r="G3" s="3" t="s">
        <v>9</v>
      </c>
      <c r="H3" s="4" t="s">
        <v>10</v>
      </c>
      <c r="I3" s="4" t="s">
        <v>11</v>
      </c>
      <c r="J3" s="6" t="s">
        <v>135</v>
      </c>
      <c r="K3" s="8" t="s">
        <v>16</v>
      </c>
      <c r="L3" s="9" t="s">
        <v>17</v>
      </c>
      <c r="M3" s="8" t="s">
        <v>15</v>
      </c>
      <c r="N3" s="5" t="s">
        <v>12</v>
      </c>
      <c r="O3" s="10" t="s">
        <v>18</v>
      </c>
      <c r="P3" s="11" t="s">
        <v>17</v>
      </c>
      <c r="Q3" s="10" t="s">
        <v>15</v>
      </c>
      <c r="R3" s="5" t="s">
        <v>12</v>
      </c>
      <c r="S3" s="8" t="s">
        <v>136</v>
      </c>
      <c r="T3" s="9" t="s">
        <v>17</v>
      </c>
      <c r="U3" s="8" t="s">
        <v>15</v>
      </c>
      <c r="V3" s="5" t="s">
        <v>12</v>
      </c>
      <c r="W3" s="10" t="s">
        <v>137</v>
      </c>
      <c r="X3" s="11" t="s">
        <v>17</v>
      </c>
      <c r="Y3" s="10" t="s">
        <v>15</v>
      </c>
      <c r="Z3" s="5" t="s">
        <v>12</v>
      </c>
      <c r="AA3" s="8" t="s">
        <v>138</v>
      </c>
      <c r="AB3" s="9" t="s">
        <v>17</v>
      </c>
      <c r="AC3" s="8" t="s">
        <v>15</v>
      </c>
      <c r="AD3" s="5" t="s">
        <v>12</v>
      </c>
      <c r="AE3" s="5"/>
      <c r="AF3" s="12" t="s">
        <v>19</v>
      </c>
      <c r="AG3" s="13" t="s">
        <v>20</v>
      </c>
      <c r="AH3" s="13" t="s">
        <v>21</v>
      </c>
      <c r="AI3" s="13" t="s">
        <v>22</v>
      </c>
      <c r="AJ3" s="13" t="s">
        <v>23</v>
      </c>
      <c r="AK3" s="14" t="s">
        <v>24</v>
      </c>
      <c r="AL3" s="14" t="s">
        <v>25</v>
      </c>
      <c r="AM3" s="14" t="s">
        <v>26</v>
      </c>
      <c r="AN3" s="7" t="s">
        <v>14</v>
      </c>
      <c r="AO3" s="53" t="s">
        <v>132</v>
      </c>
      <c r="AP3" s="15" t="s">
        <v>133</v>
      </c>
      <c r="AQ3" s="15" t="s">
        <v>134</v>
      </c>
      <c r="AR3" s="16" t="s">
        <v>27</v>
      </c>
      <c r="AS3" s="17" t="s">
        <v>28</v>
      </c>
      <c r="AT3" s="17" t="s">
        <v>29</v>
      </c>
      <c r="AU3" s="17" t="s">
        <v>30</v>
      </c>
      <c r="AV3" s="18" t="s">
        <v>31</v>
      </c>
      <c r="AW3" s="17" t="s">
        <v>32</v>
      </c>
      <c r="AX3" s="19" t="s">
        <v>33</v>
      </c>
      <c r="AY3" s="19" t="s">
        <v>34</v>
      </c>
      <c r="AZ3" s="19" t="s">
        <v>35</v>
      </c>
      <c r="BA3" s="19" t="s">
        <v>36</v>
      </c>
      <c r="BB3" s="19" t="s">
        <v>37</v>
      </c>
      <c r="BC3" s="19" t="s">
        <v>38</v>
      </c>
      <c r="BD3" s="20" t="s">
        <v>39</v>
      </c>
      <c r="BE3" s="20" t="s">
        <v>40</v>
      </c>
      <c r="BF3" s="21" t="s">
        <v>41</v>
      </c>
      <c r="BG3" s="22" t="s">
        <v>42</v>
      </c>
      <c r="BH3" s="23" t="s">
        <v>43</v>
      </c>
      <c r="BI3" s="24" t="s">
        <v>44</v>
      </c>
      <c r="BJ3" s="25" t="s">
        <v>45</v>
      </c>
      <c r="BK3" s="24" t="s">
        <v>46</v>
      </c>
    </row>
    <row r="4" spans="1:63" ht="35.450000000000003" customHeight="1" x14ac:dyDescent="0.4">
      <c r="A4" s="27"/>
      <c r="B4" s="27"/>
      <c r="C4" s="28"/>
      <c r="D4" s="29" t="e">
        <f>#REF!</f>
        <v>#REF!</v>
      </c>
      <c r="E4" s="29" t="e">
        <f>#REF!</f>
        <v>#REF!</v>
      </c>
      <c r="F4" s="30" t="e">
        <f>#REF!</f>
        <v>#REF!</v>
      </c>
      <c r="G4" s="31" t="e">
        <f>#REF!</f>
        <v>#REF!</v>
      </c>
      <c r="H4" s="31" t="e">
        <f>#REF!</f>
        <v>#REF!</v>
      </c>
      <c r="I4" s="31" t="e">
        <f>#REF!</f>
        <v>#REF!</v>
      </c>
      <c r="J4" s="33" t="e">
        <f>#REF!</f>
        <v>#REF!</v>
      </c>
      <c r="K4" s="34" t="e">
        <f>#REF!</f>
        <v>#REF!</v>
      </c>
      <c r="L4" s="35" t="e">
        <f>#REF!</f>
        <v>#REF!</v>
      </c>
      <c r="M4" s="34" t="e">
        <f>#REF!</f>
        <v>#REF!</v>
      </c>
      <c r="N4" s="32" t="e">
        <f>#REF!</f>
        <v>#REF!</v>
      </c>
      <c r="O4" s="34" t="e">
        <f>#REF!</f>
        <v>#REF!</v>
      </c>
      <c r="P4" s="35" t="e">
        <f>#REF!</f>
        <v>#REF!</v>
      </c>
      <c r="Q4" s="34" t="e">
        <f>#REF!</f>
        <v>#REF!</v>
      </c>
      <c r="R4" s="32" t="e">
        <f>#REF!</f>
        <v>#REF!</v>
      </c>
      <c r="S4" s="34" t="e">
        <f>#REF!</f>
        <v>#REF!</v>
      </c>
      <c r="T4" s="35" t="e">
        <f>#REF!</f>
        <v>#REF!</v>
      </c>
      <c r="U4" s="34" t="e">
        <f>#REF!</f>
        <v>#REF!</v>
      </c>
      <c r="V4" s="32" t="e">
        <f>#REF!</f>
        <v>#REF!</v>
      </c>
      <c r="W4" s="34" t="e">
        <f>#REF!</f>
        <v>#REF!</v>
      </c>
      <c r="X4" s="35" t="e">
        <f>#REF!</f>
        <v>#REF!</v>
      </c>
      <c r="Y4" s="34" t="e">
        <f>#REF!</f>
        <v>#REF!</v>
      </c>
      <c r="Z4" s="32" t="e">
        <f>#REF!</f>
        <v>#REF!</v>
      </c>
      <c r="AA4" s="34" t="e">
        <f>#REF!</f>
        <v>#REF!</v>
      </c>
      <c r="AB4" s="35" t="e">
        <f>#REF!</f>
        <v>#REF!</v>
      </c>
      <c r="AC4" s="34" t="e">
        <f>#REF!</f>
        <v>#REF!</v>
      </c>
      <c r="AD4" s="32" t="e">
        <f>#REF!</f>
        <v>#REF!</v>
      </c>
      <c r="AE4" s="32"/>
      <c r="AF4" s="36" t="e">
        <f>#REF!</f>
        <v>#REF!</v>
      </c>
      <c r="AG4" s="36" t="e">
        <f>#REF!</f>
        <v>#REF!</v>
      </c>
      <c r="AH4" s="36" t="e">
        <f>#REF!</f>
        <v>#REF!</v>
      </c>
      <c r="AI4" s="36" t="e">
        <f>#REF!</f>
        <v>#REF!</v>
      </c>
      <c r="AJ4" s="32" t="e">
        <f>AI2&amp;AI1&amp;AJ2&amp;AJ1</f>
        <v>#REF!</v>
      </c>
      <c r="AK4" s="37" t="e">
        <f>#REF!</f>
        <v>#REF!</v>
      </c>
      <c r="AL4" s="37" t="e">
        <f>#REF!</f>
        <v>#REF!</v>
      </c>
      <c r="AM4" s="37" t="e">
        <f>#REF!</f>
        <v>#REF!</v>
      </c>
      <c r="AN4" s="34" t="e">
        <f>#REF!</f>
        <v>#REF!</v>
      </c>
      <c r="AO4" s="38" t="e">
        <f>#REF!</f>
        <v>#REF!</v>
      </c>
      <c r="AP4" s="38" t="e">
        <f>#REF!</f>
        <v>#REF!</v>
      </c>
      <c r="AQ4" s="38" t="e">
        <f>#REF!</f>
        <v>#REF!</v>
      </c>
      <c r="AR4" s="38" t="s">
        <v>49</v>
      </c>
      <c r="AS4" s="39" t="s">
        <v>50</v>
      </c>
      <c r="AT4" s="40" t="s">
        <v>51</v>
      </c>
      <c r="AU4" s="41" t="s">
        <v>52</v>
      </c>
      <c r="AV4" s="42" t="s">
        <v>47</v>
      </c>
      <c r="AW4" s="42" t="s">
        <v>53</v>
      </c>
      <c r="AX4" s="29" t="s">
        <v>48</v>
      </c>
      <c r="AY4" s="43" t="s">
        <v>54</v>
      </c>
      <c r="AZ4" s="43" t="s">
        <v>55</v>
      </c>
      <c r="BA4" s="29" t="s">
        <v>56</v>
      </c>
      <c r="BB4" s="43" t="s">
        <v>57</v>
      </c>
      <c r="BC4" s="44"/>
      <c r="BD4" s="43" t="s">
        <v>58</v>
      </c>
      <c r="BE4" s="43"/>
      <c r="BF4" s="45">
        <v>44393</v>
      </c>
      <c r="BG4" s="46"/>
      <c r="BH4" s="47">
        <v>44413</v>
      </c>
      <c r="BI4" s="48"/>
      <c r="BJ4" s="49">
        <v>44455</v>
      </c>
    </row>
  </sheetData>
  <mergeCells count="1">
    <mergeCell ref="A3:B3"/>
  </mergeCells>
  <phoneticPr fontId="4"/>
  <conditionalFormatting sqref="F3">
    <cfRule type="cellIs" dxfId="15" priority="44" stopIfTrue="1" operator="equal">
      <formula>"●"</formula>
    </cfRule>
    <cfRule type="cellIs" dxfId="14" priority="45" stopIfTrue="1" operator="equal">
      <formula>"●"</formula>
    </cfRule>
  </conditionalFormatting>
  <conditionalFormatting sqref="F3:F4">
    <cfRule type="containsText" dxfId="13" priority="35" stopIfTrue="1" operator="containsText" text="●">
      <formula>NOT(ISERROR(SEARCH("●",F3)))</formula>
    </cfRule>
    <cfRule type="containsText" dxfId="12" priority="36" stopIfTrue="1" operator="containsText" text="●">
      <formula>NOT(ISERROR(SEARCH("●",F3)))</formula>
    </cfRule>
  </conditionalFormatting>
  <conditionalFormatting sqref="F4 BH3:BH4">
    <cfRule type="cellIs" dxfId="11" priority="37" stopIfTrue="1" operator="equal">
      <formula>"●"</formula>
    </cfRule>
  </conditionalFormatting>
  <conditionalFormatting sqref="F4">
    <cfRule type="cellIs" dxfId="10" priority="34" stopIfTrue="1" operator="equal">
      <formula>"●"</formula>
    </cfRule>
  </conditionalFormatting>
  <conditionalFormatting sqref="BH3:BI3">
    <cfRule type="cellIs" dxfId="9" priority="31" stopIfTrue="1" operator="equal">
      <formula>"●"</formula>
    </cfRule>
  </conditionalFormatting>
  <conditionalFormatting sqref="BH3:BI4">
    <cfRule type="containsText" dxfId="8" priority="26" stopIfTrue="1" operator="containsText" text="●">
      <formula>NOT(ISERROR(SEARCH("●",BH3)))</formula>
    </cfRule>
    <cfRule type="containsText" dxfId="7" priority="27" stopIfTrue="1" operator="containsText" text="●">
      <formula>NOT(ISERROR(SEARCH("●",BH3)))</formula>
    </cfRule>
  </conditionalFormatting>
  <conditionalFormatting sqref="BH4:BI4">
    <cfRule type="cellIs" dxfId="6" priority="25" stopIfTrue="1" operator="equal">
      <formula>"●"</formula>
    </cfRule>
  </conditionalFormatting>
  <conditionalFormatting sqref="BI3">
    <cfRule type="cellIs" dxfId="5" priority="32" stopIfTrue="1" operator="equal">
      <formula>"●"</formula>
    </cfRule>
  </conditionalFormatting>
  <conditionalFormatting sqref="BI4">
    <cfRule type="cellIs" dxfId="4" priority="28" stopIfTrue="1" operator="equal">
      <formula>"●"</formula>
    </cfRule>
  </conditionalFormatting>
  <conditionalFormatting sqref="BK3">
    <cfRule type="containsText" dxfId="3" priority="21" stopIfTrue="1" operator="containsText" text="●">
      <formula>NOT(ISERROR(SEARCH("●",BK3)))</formula>
    </cfRule>
    <cfRule type="containsText" dxfId="2" priority="22" stopIfTrue="1" operator="containsText" text="●">
      <formula>NOT(ISERROR(SEARCH("●",BK3)))</formula>
    </cfRule>
    <cfRule type="cellIs" dxfId="1" priority="23" stopIfTrue="1" operator="equal">
      <formula>"●"</formula>
    </cfRule>
    <cfRule type="cellIs" dxfId="0" priority="24" stopIfTrue="1" operator="equal">
      <formula>"●"</formula>
    </cfRule>
  </conditionalFormatting>
  <dataValidations count="1">
    <dataValidation type="list" allowBlank="1" showInputMessage="1" showErrorMessage="1" sqref="BG4 B4" xr:uid="{012F6F0B-962A-4DB9-86A5-75E0B7CF1D65}">
      <formula1>"○"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17B70-AEC9-4584-AFC0-23D25C5F3009}">
  <sheetPr codeName="Sheet6"/>
  <dimension ref="A1:H48"/>
  <sheetViews>
    <sheetView topLeftCell="C1" workbookViewId="0">
      <selection sqref="A1:I1"/>
    </sheetView>
  </sheetViews>
  <sheetFormatPr defaultRowHeight="18.75" x14ac:dyDescent="0.4"/>
  <cols>
    <col min="1" max="1" width="11.25" customWidth="1"/>
    <col min="2" max="2" width="45.625" customWidth="1"/>
    <col min="3" max="3" width="32.875" customWidth="1"/>
    <col min="4" max="4" width="27.125" customWidth="1"/>
    <col min="5" max="5" width="13.25" customWidth="1"/>
    <col min="6" max="6" width="12.375" customWidth="1"/>
    <col min="7" max="7" width="18.875" customWidth="1"/>
    <col min="8" max="8" width="28.625" customWidth="1"/>
  </cols>
  <sheetData>
    <row r="1" spans="1:8" x14ac:dyDescent="0.4">
      <c r="A1" t="s">
        <v>151</v>
      </c>
      <c r="B1" t="s">
        <v>151</v>
      </c>
      <c r="C1" t="s">
        <v>151</v>
      </c>
      <c r="D1" t="s">
        <v>151</v>
      </c>
      <c r="E1" t="s">
        <v>151</v>
      </c>
      <c r="F1" t="s">
        <v>151</v>
      </c>
      <c r="G1" t="s">
        <v>157</v>
      </c>
      <c r="H1" t="s">
        <v>156</v>
      </c>
    </row>
    <row r="2" spans="1:8" ht="18.75" customHeight="1" x14ac:dyDescent="0.4">
      <c r="A2" s="51" t="s">
        <v>66</v>
      </c>
      <c r="B2" s="51" t="s">
        <v>130</v>
      </c>
      <c r="C2" t="s">
        <v>113</v>
      </c>
      <c r="D2" s="52" t="s">
        <v>119</v>
      </c>
      <c r="E2" s="52" t="s">
        <v>122</v>
      </c>
      <c r="F2" s="52" t="s">
        <v>126</v>
      </c>
      <c r="G2" s="52" t="s">
        <v>128</v>
      </c>
      <c r="H2" s="52" t="s">
        <v>139</v>
      </c>
    </row>
    <row r="3" spans="1:8" ht="18.75" customHeight="1" x14ac:dyDescent="0.4">
      <c r="A3" s="51" t="s">
        <v>67</v>
      </c>
      <c r="B3" s="51" t="s">
        <v>131</v>
      </c>
      <c r="C3" t="s">
        <v>114</v>
      </c>
      <c r="D3" s="52" t="s">
        <v>120</v>
      </c>
      <c r="E3" s="52" t="s">
        <v>123</v>
      </c>
      <c r="F3" s="52" t="s">
        <v>127</v>
      </c>
      <c r="G3" s="52" t="s">
        <v>129</v>
      </c>
      <c r="H3" s="52" t="s">
        <v>140</v>
      </c>
    </row>
    <row r="4" spans="1:8" ht="19.5" customHeight="1" x14ac:dyDescent="0.4">
      <c r="A4" s="51" t="s">
        <v>68</v>
      </c>
      <c r="B4" s="51"/>
      <c r="C4" t="s">
        <v>115</v>
      </c>
      <c r="D4" s="52" t="s">
        <v>121</v>
      </c>
      <c r="E4" s="52"/>
      <c r="F4" s="52"/>
      <c r="H4" s="86" t="s">
        <v>155</v>
      </c>
    </row>
    <row r="5" spans="1:8" x14ac:dyDescent="0.4">
      <c r="A5" s="51" t="s">
        <v>69</v>
      </c>
      <c r="B5" s="51"/>
    </row>
    <row r="6" spans="1:8" x14ac:dyDescent="0.4">
      <c r="A6" s="51" t="s">
        <v>70</v>
      </c>
      <c r="B6" s="51"/>
    </row>
    <row r="7" spans="1:8" x14ac:dyDescent="0.4">
      <c r="A7" s="51" t="s">
        <v>71</v>
      </c>
      <c r="B7" s="51"/>
    </row>
    <row r="8" spans="1:8" x14ac:dyDescent="0.4">
      <c r="A8" s="51" t="s">
        <v>72</v>
      </c>
      <c r="B8" s="51"/>
    </row>
    <row r="9" spans="1:8" x14ac:dyDescent="0.4">
      <c r="A9" s="51" t="s">
        <v>73</v>
      </c>
      <c r="B9" s="51"/>
    </row>
    <row r="10" spans="1:8" x14ac:dyDescent="0.4">
      <c r="A10" s="51" t="s">
        <v>74</v>
      </c>
      <c r="B10" s="51"/>
    </row>
    <row r="11" spans="1:8" x14ac:dyDescent="0.4">
      <c r="A11" s="51" t="s">
        <v>75</v>
      </c>
      <c r="B11" s="51"/>
    </row>
    <row r="12" spans="1:8" x14ac:dyDescent="0.4">
      <c r="A12" s="51" t="s">
        <v>76</v>
      </c>
      <c r="B12" s="51"/>
    </row>
    <row r="13" spans="1:8" x14ac:dyDescent="0.4">
      <c r="A13" s="51" t="s">
        <v>77</v>
      </c>
      <c r="B13" s="51"/>
    </row>
    <row r="14" spans="1:8" x14ac:dyDescent="0.4">
      <c r="A14" s="51" t="s">
        <v>78</v>
      </c>
      <c r="B14" s="51"/>
    </row>
    <row r="15" spans="1:8" x14ac:dyDescent="0.4">
      <c r="A15" s="51" t="s">
        <v>79</v>
      </c>
      <c r="B15" s="51"/>
    </row>
    <row r="16" spans="1:8" x14ac:dyDescent="0.4">
      <c r="A16" s="51" t="s">
        <v>80</v>
      </c>
      <c r="B16" s="51"/>
    </row>
    <row r="17" spans="1:2" x14ac:dyDescent="0.4">
      <c r="A17" s="51" t="s">
        <v>81</v>
      </c>
      <c r="B17" s="51"/>
    </row>
    <row r="18" spans="1:2" x14ac:dyDescent="0.4">
      <c r="A18" s="51" t="s">
        <v>82</v>
      </c>
      <c r="B18" s="51"/>
    </row>
    <row r="19" spans="1:2" x14ac:dyDescent="0.4">
      <c r="A19" s="51" t="s">
        <v>83</v>
      </c>
      <c r="B19" s="51"/>
    </row>
    <row r="20" spans="1:2" x14ac:dyDescent="0.4">
      <c r="A20" s="51" t="s">
        <v>84</v>
      </c>
      <c r="B20" s="51"/>
    </row>
    <row r="21" spans="1:2" x14ac:dyDescent="0.4">
      <c r="A21" s="51" t="s">
        <v>85</v>
      </c>
      <c r="B21" s="51"/>
    </row>
    <row r="22" spans="1:2" x14ac:dyDescent="0.4">
      <c r="A22" s="51" t="s">
        <v>86</v>
      </c>
      <c r="B22" s="51"/>
    </row>
    <row r="23" spans="1:2" x14ac:dyDescent="0.4">
      <c r="A23" s="51" t="s">
        <v>87</v>
      </c>
      <c r="B23" s="51"/>
    </row>
    <row r="24" spans="1:2" x14ac:dyDescent="0.4">
      <c r="A24" s="51" t="s">
        <v>88</v>
      </c>
      <c r="B24" s="51"/>
    </row>
    <row r="25" spans="1:2" x14ac:dyDescent="0.4">
      <c r="A25" s="51" t="s">
        <v>89</v>
      </c>
      <c r="B25" s="51"/>
    </row>
    <row r="26" spans="1:2" x14ac:dyDescent="0.4">
      <c r="A26" s="51" t="s">
        <v>90</v>
      </c>
      <c r="B26" s="51"/>
    </row>
    <row r="27" spans="1:2" x14ac:dyDescent="0.4">
      <c r="A27" s="51" t="s">
        <v>91</v>
      </c>
      <c r="B27" s="51"/>
    </row>
    <row r="28" spans="1:2" x14ac:dyDescent="0.4">
      <c r="A28" s="51" t="s">
        <v>92</v>
      </c>
      <c r="B28" s="51"/>
    </row>
    <row r="29" spans="1:2" x14ac:dyDescent="0.4">
      <c r="A29" s="51" t="s">
        <v>93</v>
      </c>
      <c r="B29" s="51"/>
    </row>
    <row r="30" spans="1:2" x14ac:dyDescent="0.4">
      <c r="A30" s="51" t="s">
        <v>94</v>
      </c>
      <c r="B30" s="51"/>
    </row>
    <row r="31" spans="1:2" x14ac:dyDescent="0.4">
      <c r="A31" s="51" t="s">
        <v>95</v>
      </c>
      <c r="B31" s="51"/>
    </row>
    <row r="32" spans="1:2" x14ac:dyDescent="0.4">
      <c r="A32" s="51" t="s">
        <v>96</v>
      </c>
      <c r="B32" s="51"/>
    </row>
    <row r="33" spans="1:2" x14ac:dyDescent="0.4">
      <c r="A33" s="51" t="s">
        <v>97</v>
      </c>
      <c r="B33" s="51"/>
    </row>
    <row r="34" spans="1:2" x14ac:dyDescent="0.4">
      <c r="A34" s="51" t="s">
        <v>98</v>
      </c>
      <c r="B34" s="51"/>
    </row>
    <row r="35" spans="1:2" x14ac:dyDescent="0.4">
      <c r="A35" s="51" t="s">
        <v>99</v>
      </c>
      <c r="B35" s="51"/>
    </row>
    <row r="36" spans="1:2" x14ac:dyDescent="0.4">
      <c r="A36" s="51" t="s">
        <v>100</v>
      </c>
      <c r="B36" s="51"/>
    </row>
    <row r="37" spans="1:2" x14ac:dyDescent="0.4">
      <c r="A37" s="51" t="s">
        <v>101</v>
      </c>
      <c r="B37" s="51"/>
    </row>
    <row r="38" spans="1:2" x14ac:dyDescent="0.4">
      <c r="A38" s="51" t="s">
        <v>102</v>
      </c>
      <c r="B38" s="51"/>
    </row>
    <row r="39" spans="1:2" x14ac:dyDescent="0.4">
      <c r="A39" s="51" t="s">
        <v>103</v>
      </c>
      <c r="B39" s="51"/>
    </row>
    <row r="40" spans="1:2" x14ac:dyDescent="0.4">
      <c r="A40" s="51" t="s">
        <v>104</v>
      </c>
      <c r="B40" s="51"/>
    </row>
    <row r="41" spans="1:2" x14ac:dyDescent="0.4">
      <c r="A41" s="51" t="s">
        <v>105</v>
      </c>
      <c r="B41" s="51"/>
    </row>
    <row r="42" spans="1:2" x14ac:dyDescent="0.4">
      <c r="A42" s="51" t="s">
        <v>106</v>
      </c>
      <c r="B42" s="51"/>
    </row>
    <row r="43" spans="1:2" x14ac:dyDescent="0.4">
      <c r="A43" s="51" t="s">
        <v>107</v>
      </c>
      <c r="B43" s="51"/>
    </row>
    <row r="44" spans="1:2" x14ac:dyDescent="0.4">
      <c r="A44" s="51" t="s">
        <v>108</v>
      </c>
      <c r="B44" s="51"/>
    </row>
    <row r="45" spans="1:2" x14ac:dyDescent="0.4">
      <c r="A45" s="51" t="s">
        <v>109</v>
      </c>
      <c r="B45" s="51"/>
    </row>
    <row r="46" spans="1:2" x14ac:dyDescent="0.4">
      <c r="A46" s="51" t="s">
        <v>110</v>
      </c>
      <c r="B46" s="51"/>
    </row>
    <row r="47" spans="1:2" x14ac:dyDescent="0.4">
      <c r="A47" s="51" t="s">
        <v>111</v>
      </c>
      <c r="B47" s="51"/>
    </row>
    <row r="48" spans="1:2" x14ac:dyDescent="0.4">
      <c r="A48" s="51" t="s">
        <v>112</v>
      </c>
      <c r="B48" s="51"/>
    </row>
  </sheetData>
  <phoneticPr fontId="4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DF0C9-2EE0-4A54-9E14-11A35B5BDC30}">
  <sheetPr codeName="Sheet4"/>
  <dimension ref="A1:B6"/>
  <sheetViews>
    <sheetView workbookViewId="0">
      <selection sqref="A1:I1"/>
    </sheetView>
  </sheetViews>
  <sheetFormatPr defaultRowHeight="18.75" x14ac:dyDescent="0.4"/>
  <cols>
    <col min="1" max="1" width="23.875" customWidth="1"/>
  </cols>
  <sheetData>
    <row r="1" spans="1:2" x14ac:dyDescent="0.4">
      <c r="A1" s="50" t="s">
        <v>65</v>
      </c>
    </row>
    <row r="2" spans="1:2" x14ac:dyDescent="0.4">
      <c r="A2" s="50" t="s">
        <v>63</v>
      </c>
      <c r="B2" t="s">
        <v>144</v>
      </c>
    </row>
    <row r="3" spans="1:2" x14ac:dyDescent="0.4">
      <c r="A3" s="50" t="s">
        <v>64</v>
      </c>
      <c r="B3" t="s">
        <v>143</v>
      </c>
    </row>
    <row r="6" spans="1:2" x14ac:dyDescent="0.4">
      <c r="A6" s="50"/>
    </row>
  </sheetData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メール添付用参加申込書</vt:lpstr>
      <vt:lpstr>会場参加用入力シート </vt:lpstr>
      <vt:lpstr>オンライン参加用入力シート </vt:lpstr>
      <vt:lpstr>リスト</vt:lpstr>
      <vt:lpstr>URLリンク集</vt:lpstr>
      <vt:lpstr>メール添付用参加申込書!Print_Area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yoshikawa</dc:creator>
  <cp:lastModifiedBy>yoshikawa</cp:lastModifiedBy>
  <cp:lastPrinted>2026-08-06T06:31:48Z</cp:lastPrinted>
  <dcterms:created xsi:type="dcterms:W3CDTF">2022-05-27T08:57:06Z</dcterms:created>
  <dcterms:modified xsi:type="dcterms:W3CDTF">2026-08-10T04:18:17Z</dcterms:modified>
</cp:coreProperties>
</file>